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evicharov\Desktop\"/>
    </mc:Choice>
  </mc:AlternateContent>
  <bookViews>
    <workbookView xWindow="0" yWindow="0" windowWidth="23040" windowHeight="8652"/>
  </bookViews>
  <sheets>
    <sheet name="Приложение 1" sheetId="1" r:id="rId1"/>
    <sheet name="Допълнителна информация" sheetId="6" r:id="rId2"/>
    <sheet name="Пояснения" sheetId="8" r:id="rId3"/>
    <sheet name="data" sheetId="10" state="hidden" r:id="rId4"/>
    <sheet name="Sheet1" sheetId="7" state="hidden" r:id="rId5"/>
  </sheets>
  <definedNames>
    <definedName name="_xlnm._FilterDatabase" localSheetId="0" hidden="1">'Приложение 1'!$A$9:$P$140</definedName>
    <definedName name="a_15528" localSheetId="0">'Приложение 1'!#REF!</definedName>
    <definedName name="a_15529" localSheetId="0">'Приложение 1'!#REF!</definedName>
    <definedName name="a_15544" localSheetId="0">'Приложение 1'!#REF!</definedName>
    <definedName name="a_15571" localSheetId="0">'Приложение 1'!#REF!</definedName>
    <definedName name="a_15600" localSheetId="0">'Приложение 1'!#REF!</definedName>
    <definedName name="a_15626" localSheetId="0">'Приложение 1'!#REF!</definedName>
    <definedName name="a_15640" localSheetId="0">'Приложение 1'!#REF!</definedName>
    <definedName name="a_15655" localSheetId="0">'Приложение 1'!#REF!</definedName>
    <definedName name="a_15675" localSheetId="0">'Приложение 1'!#REF!</definedName>
    <definedName name="a_15694" localSheetId="0">'Приложение 1'!#REF!</definedName>
    <definedName name="_xlnm.Print_Area" localSheetId="1">'Допълнителна информация'!$A$1:$F$67</definedName>
    <definedName name="_xlnm.Print_Area" localSheetId="0">'Приложение 1'!$A$1:$P$145</definedName>
    <definedName name="_xlnm.Print_Titles" localSheetId="0">'Приложение 1'!$A:$D,'Приложение 1'!$6:$9</definedName>
    <definedName name="Машини_за_обработване_на_данни">'Приложение 1'!#REF!</definedName>
    <definedName name="Машини_за_обработване_на_данни__изберете_от_падащото_меню">'Приложение 1'!#REF!</definedName>
    <definedName name="Хардуер">'Приложение 1'!#REF!</definedName>
  </definedNames>
  <calcPr calcId="152511"/>
</workbook>
</file>

<file path=xl/calcChain.xml><?xml version="1.0" encoding="utf-8"?>
<calcChain xmlns="http://schemas.openxmlformats.org/spreadsheetml/2006/main">
  <c r="E19" i="6" l="1"/>
  <c r="E13" i="6"/>
  <c r="E7" i="6"/>
  <c r="E25" i="6" l="1"/>
  <c r="O10" i="1" l="1"/>
  <c r="N10" i="1"/>
  <c r="M10" i="1"/>
  <c r="K10" i="1"/>
  <c r="J10" i="1"/>
  <c r="I10" i="1"/>
  <c r="G10" i="1"/>
  <c r="F10" i="1"/>
  <c r="L10" i="1" l="1"/>
  <c r="P10" i="1"/>
  <c r="E10" i="1"/>
  <c r="H10" i="1" s="1"/>
  <c r="O136" i="1" l="1"/>
  <c r="N136" i="1"/>
  <c r="M136" i="1"/>
  <c r="P136" i="1" s="1"/>
  <c r="K136" i="1"/>
  <c r="J136" i="1"/>
  <c r="I136" i="1"/>
  <c r="G136" i="1"/>
  <c r="F136" i="1"/>
  <c r="E136" i="1"/>
  <c r="O87" i="1"/>
  <c r="N87" i="1"/>
  <c r="M87" i="1"/>
  <c r="P87" i="1" s="1"/>
  <c r="K87" i="1"/>
  <c r="J87" i="1"/>
  <c r="I87" i="1"/>
  <c r="L87" i="1" s="1"/>
  <c r="G87" i="1"/>
  <c r="F87" i="1"/>
  <c r="E87" i="1"/>
  <c r="O45" i="1"/>
  <c r="N45" i="1"/>
  <c r="M45" i="1"/>
  <c r="K45" i="1"/>
  <c r="J45" i="1"/>
  <c r="I45" i="1"/>
  <c r="L45" i="1" s="1"/>
  <c r="G45" i="1"/>
  <c r="F45" i="1"/>
  <c r="E45" i="1"/>
  <c r="H45" i="1" s="1"/>
  <c r="O32" i="1"/>
  <c r="N32" i="1"/>
  <c r="M32" i="1"/>
  <c r="K32" i="1"/>
  <c r="J32" i="1"/>
  <c r="I32" i="1"/>
  <c r="G32" i="1"/>
  <c r="F32" i="1"/>
  <c r="E32" i="1"/>
  <c r="H32" i="1" s="1"/>
  <c r="P140" i="1"/>
  <c r="L140" i="1"/>
  <c r="H140" i="1"/>
  <c r="P139" i="1"/>
  <c r="L139" i="1"/>
  <c r="H139" i="1"/>
  <c r="P138" i="1"/>
  <c r="L138" i="1"/>
  <c r="H138" i="1"/>
  <c r="P137" i="1"/>
  <c r="L137" i="1"/>
  <c r="H137" i="1"/>
  <c r="P135" i="1"/>
  <c r="L135" i="1"/>
  <c r="H135" i="1"/>
  <c r="P134" i="1"/>
  <c r="L134" i="1"/>
  <c r="H134" i="1"/>
  <c r="P133" i="1"/>
  <c r="L133" i="1"/>
  <c r="H133" i="1"/>
  <c r="P132" i="1"/>
  <c r="L132" i="1"/>
  <c r="H132" i="1"/>
  <c r="P130" i="1"/>
  <c r="L130" i="1"/>
  <c r="H130" i="1"/>
  <c r="P129" i="1"/>
  <c r="L129" i="1"/>
  <c r="H129" i="1"/>
  <c r="P128" i="1"/>
  <c r="L128" i="1"/>
  <c r="H128" i="1"/>
  <c r="P127" i="1"/>
  <c r="L127" i="1"/>
  <c r="H127" i="1"/>
  <c r="P126" i="1"/>
  <c r="L126" i="1"/>
  <c r="H126" i="1"/>
  <c r="P125" i="1"/>
  <c r="L125" i="1"/>
  <c r="H125" i="1"/>
  <c r="P123" i="1"/>
  <c r="L123" i="1"/>
  <c r="H123" i="1"/>
  <c r="P122" i="1"/>
  <c r="L122" i="1"/>
  <c r="H122" i="1"/>
  <c r="P120" i="1"/>
  <c r="L120" i="1"/>
  <c r="H120" i="1"/>
  <c r="P119" i="1"/>
  <c r="L119" i="1"/>
  <c r="H119" i="1"/>
  <c r="P118" i="1"/>
  <c r="L118" i="1"/>
  <c r="H118" i="1"/>
  <c r="P117" i="1"/>
  <c r="L117" i="1"/>
  <c r="H117" i="1"/>
  <c r="P116" i="1"/>
  <c r="L116" i="1"/>
  <c r="H116" i="1"/>
  <c r="P114" i="1"/>
  <c r="L114" i="1"/>
  <c r="H114" i="1"/>
  <c r="P113" i="1"/>
  <c r="L113" i="1"/>
  <c r="H113" i="1"/>
  <c r="P112" i="1"/>
  <c r="L112" i="1"/>
  <c r="H112" i="1"/>
  <c r="P110" i="1"/>
  <c r="L110" i="1"/>
  <c r="H110" i="1"/>
  <c r="P109" i="1"/>
  <c r="L109" i="1"/>
  <c r="H109" i="1"/>
  <c r="P108" i="1"/>
  <c r="L108" i="1"/>
  <c r="H108" i="1"/>
  <c r="P107" i="1"/>
  <c r="L107" i="1"/>
  <c r="H107" i="1"/>
  <c r="P106" i="1"/>
  <c r="L106" i="1"/>
  <c r="H106" i="1"/>
  <c r="P104" i="1"/>
  <c r="L104" i="1"/>
  <c r="H104" i="1"/>
  <c r="P103" i="1"/>
  <c r="L103" i="1"/>
  <c r="H103" i="1"/>
  <c r="P102" i="1"/>
  <c r="L102" i="1"/>
  <c r="H102" i="1"/>
  <c r="P101" i="1"/>
  <c r="L101" i="1"/>
  <c r="H101" i="1"/>
  <c r="P99" i="1"/>
  <c r="L99" i="1"/>
  <c r="H99" i="1"/>
  <c r="P97" i="1"/>
  <c r="L97" i="1"/>
  <c r="H97" i="1"/>
  <c r="P96" i="1"/>
  <c r="L96" i="1"/>
  <c r="H96" i="1"/>
  <c r="P94" i="1"/>
  <c r="L94" i="1"/>
  <c r="H94" i="1"/>
  <c r="P93" i="1"/>
  <c r="L93" i="1"/>
  <c r="H93" i="1"/>
  <c r="P92" i="1"/>
  <c r="L92" i="1"/>
  <c r="H92" i="1"/>
  <c r="P91" i="1"/>
  <c r="L91" i="1"/>
  <c r="H91" i="1"/>
  <c r="P90" i="1"/>
  <c r="L90" i="1"/>
  <c r="H90" i="1"/>
  <c r="P89" i="1"/>
  <c r="L89" i="1"/>
  <c r="H89" i="1"/>
  <c r="P86" i="1"/>
  <c r="L86" i="1"/>
  <c r="H86" i="1"/>
  <c r="P85" i="1"/>
  <c r="L85" i="1"/>
  <c r="H85" i="1"/>
  <c r="P84" i="1"/>
  <c r="L84" i="1"/>
  <c r="H84" i="1"/>
  <c r="P83" i="1"/>
  <c r="L83" i="1"/>
  <c r="H83" i="1"/>
  <c r="P82" i="1"/>
  <c r="L82" i="1"/>
  <c r="H82" i="1"/>
  <c r="P81" i="1"/>
  <c r="L81" i="1"/>
  <c r="H81" i="1"/>
  <c r="P80" i="1"/>
  <c r="L80" i="1"/>
  <c r="H80" i="1"/>
  <c r="P78" i="1"/>
  <c r="L78" i="1"/>
  <c r="H78" i="1"/>
  <c r="P77" i="1"/>
  <c r="L77" i="1"/>
  <c r="H77" i="1"/>
  <c r="P76" i="1"/>
  <c r="L76" i="1"/>
  <c r="H76" i="1"/>
  <c r="P75" i="1"/>
  <c r="L75" i="1"/>
  <c r="H75" i="1"/>
  <c r="P74" i="1"/>
  <c r="L74" i="1"/>
  <c r="H74" i="1"/>
  <c r="P73" i="1"/>
  <c r="L73" i="1"/>
  <c r="H73" i="1"/>
  <c r="P71" i="1"/>
  <c r="L71" i="1"/>
  <c r="H71" i="1"/>
  <c r="P70" i="1"/>
  <c r="L70" i="1"/>
  <c r="H70" i="1"/>
  <c r="P67" i="1"/>
  <c r="L67" i="1"/>
  <c r="H67" i="1"/>
  <c r="P66" i="1"/>
  <c r="L66" i="1"/>
  <c r="H66" i="1"/>
  <c r="P64" i="1"/>
  <c r="L64" i="1"/>
  <c r="H64" i="1"/>
  <c r="P63" i="1"/>
  <c r="L63" i="1"/>
  <c r="H63" i="1"/>
  <c r="P62" i="1"/>
  <c r="L62" i="1"/>
  <c r="H62" i="1"/>
  <c r="P61" i="1"/>
  <c r="L61" i="1"/>
  <c r="H61" i="1"/>
  <c r="P60" i="1"/>
  <c r="L60" i="1"/>
  <c r="H60" i="1"/>
  <c r="P59" i="1"/>
  <c r="L59" i="1"/>
  <c r="H59" i="1"/>
  <c r="P57" i="1"/>
  <c r="L57" i="1"/>
  <c r="H57" i="1"/>
  <c r="P55" i="1"/>
  <c r="L55" i="1"/>
  <c r="H55" i="1"/>
  <c r="P54" i="1"/>
  <c r="L54" i="1"/>
  <c r="H54" i="1"/>
  <c r="P53" i="1"/>
  <c r="L53" i="1"/>
  <c r="H53" i="1"/>
  <c r="P51" i="1"/>
  <c r="L51" i="1"/>
  <c r="H51" i="1"/>
  <c r="P50" i="1"/>
  <c r="L50" i="1"/>
  <c r="H50" i="1"/>
  <c r="P49" i="1"/>
  <c r="L49" i="1"/>
  <c r="H49" i="1"/>
  <c r="P48" i="1"/>
  <c r="L48" i="1"/>
  <c r="H48" i="1"/>
  <c r="P47" i="1"/>
  <c r="L47" i="1"/>
  <c r="H47" i="1"/>
  <c r="P44" i="1"/>
  <c r="L44" i="1"/>
  <c r="H44" i="1"/>
  <c r="P43" i="1"/>
  <c r="L43" i="1"/>
  <c r="H43" i="1"/>
  <c r="P42" i="1"/>
  <c r="L42" i="1"/>
  <c r="H42" i="1"/>
  <c r="P41" i="1"/>
  <c r="L41" i="1"/>
  <c r="H41" i="1"/>
  <c r="P39" i="1"/>
  <c r="L39" i="1"/>
  <c r="H39" i="1"/>
  <c r="P38" i="1"/>
  <c r="L38" i="1"/>
  <c r="H38" i="1"/>
  <c r="P37" i="1"/>
  <c r="L37" i="1"/>
  <c r="H37" i="1"/>
  <c r="P35" i="1"/>
  <c r="L35" i="1"/>
  <c r="H35" i="1"/>
  <c r="P33" i="1"/>
  <c r="L33" i="1"/>
  <c r="H33" i="1"/>
  <c r="P31" i="1"/>
  <c r="L31" i="1"/>
  <c r="H31" i="1"/>
  <c r="P30" i="1"/>
  <c r="L30" i="1"/>
  <c r="H30" i="1"/>
  <c r="P29" i="1"/>
  <c r="L29" i="1"/>
  <c r="H29" i="1"/>
  <c r="P28" i="1"/>
  <c r="L28" i="1"/>
  <c r="H28" i="1"/>
  <c r="P27" i="1"/>
  <c r="L27" i="1"/>
  <c r="H27" i="1"/>
  <c r="P26" i="1"/>
  <c r="L26" i="1"/>
  <c r="H26" i="1"/>
  <c r="P25" i="1"/>
  <c r="L25" i="1"/>
  <c r="H25" i="1"/>
  <c r="P24" i="1"/>
  <c r="L24" i="1"/>
  <c r="H24" i="1"/>
  <c r="P22" i="1"/>
  <c r="L22" i="1"/>
  <c r="H22" i="1"/>
  <c r="P21" i="1"/>
  <c r="L21" i="1"/>
  <c r="H21" i="1"/>
  <c r="P20" i="1"/>
  <c r="L20" i="1"/>
  <c r="H20" i="1"/>
  <c r="P19" i="1"/>
  <c r="L19" i="1"/>
  <c r="H19" i="1"/>
  <c r="P18" i="1"/>
  <c r="L18" i="1"/>
  <c r="H18" i="1"/>
  <c r="P17" i="1"/>
  <c r="L17" i="1"/>
  <c r="H17" i="1"/>
  <c r="P16" i="1"/>
  <c r="L16" i="1"/>
  <c r="H16" i="1"/>
  <c r="P15" i="1"/>
  <c r="L15" i="1"/>
  <c r="H15" i="1"/>
  <c r="P13" i="1"/>
  <c r="L13" i="1"/>
  <c r="H13" i="1"/>
  <c r="P12" i="1"/>
  <c r="L12" i="1"/>
  <c r="H12" i="1"/>
  <c r="P131" i="1"/>
  <c r="L131" i="1"/>
  <c r="H131" i="1"/>
  <c r="P124" i="1"/>
  <c r="L124" i="1"/>
  <c r="H124" i="1"/>
  <c r="P121" i="1"/>
  <c r="L121" i="1"/>
  <c r="H121" i="1"/>
  <c r="P115" i="1"/>
  <c r="L115" i="1"/>
  <c r="H115" i="1"/>
  <c r="P111" i="1"/>
  <c r="L111" i="1"/>
  <c r="H111" i="1"/>
  <c r="P105" i="1"/>
  <c r="L105" i="1"/>
  <c r="H105" i="1"/>
  <c r="P100" i="1"/>
  <c r="L100" i="1"/>
  <c r="H100" i="1"/>
  <c r="P98" i="1"/>
  <c r="L98" i="1"/>
  <c r="H98" i="1"/>
  <c r="P95" i="1"/>
  <c r="L95" i="1"/>
  <c r="H95" i="1"/>
  <c r="P88" i="1"/>
  <c r="L88" i="1"/>
  <c r="H88" i="1"/>
  <c r="P79" i="1"/>
  <c r="L79" i="1"/>
  <c r="H79" i="1"/>
  <c r="P72" i="1"/>
  <c r="L72" i="1"/>
  <c r="H72" i="1"/>
  <c r="P69" i="1"/>
  <c r="L69" i="1"/>
  <c r="H69" i="1"/>
  <c r="P68" i="1"/>
  <c r="L68" i="1"/>
  <c r="H68" i="1"/>
  <c r="P65" i="1"/>
  <c r="L65" i="1"/>
  <c r="H65" i="1"/>
  <c r="P58" i="1"/>
  <c r="L58" i="1"/>
  <c r="H58" i="1"/>
  <c r="P56" i="1"/>
  <c r="L56" i="1"/>
  <c r="H56" i="1"/>
  <c r="P52" i="1"/>
  <c r="L52" i="1"/>
  <c r="H52" i="1"/>
  <c r="P46" i="1"/>
  <c r="L46" i="1"/>
  <c r="H46" i="1"/>
  <c r="P40" i="1"/>
  <c r="L40" i="1"/>
  <c r="H40" i="1"/>
  <c r="P36" i="1"/>
  <c r="L36" i="1"/>
  <c r="H36" i="1"/>
  <c r="P34" i="1"/>
  <c r="L34" i="1"/>
  <c r="H34" i="1"/>
  <c r="P23" i="1"/>
  <c r="L23" i="1"/>
  <c r="H23" i="1"/>
  <c r="P14" i="1"/>
  <c r="L14" i="1"/>
  <c r="H14" i="1"/>
  <c r="P32" i="1" l="1"/>
  <c r="H87" i="1"/>
  <c r="L136" i="1"/>
  <c r="L32" i="1"/>
  <c r="P45" i="1"/>
  <c r="H136" i="1"/>
  <c r="M143" i="1"/>
  <c r="I143" i="1"/>
  <c r="E143" i="1"/>
  <c r="F142" i="1"/>
  <c r="G142" i="1"/>
  <c r="I142" i="1"/>
  <c r="J142" i="1"/>
  <c r="K142" i="1"/>
  <c r="M142" i="1"/>
  <c r="N142" i="1"/>
  <c r="O142" i="1"/>
  <c r="H11" i="1"/>
  <c r="L11" i="1"/>
  <c r="P11" i="1"/>
  <c r="G144" i="1"/>
  <c r="K144" i="1"/>
  <c r="O144" i="1"/>
  <c r="N144" i="1" l="1"/>
  <c r="M144" i="1" s="1"/>
  <c r="H142" i="1"/>
  <c r="J144" i="1"/>
  <c r="I144" i="1" s="1"/>
  <c r="P142" i="1"/>
  <c r="L142" i="1"/>
  <c r="F144" i="1"/>
  <c r="E144" i="1" s="1"/>
  <c r="P144" i="1" l="1"/>
  <c r="L144" i="1"/>
  <c r="H144" i="1"/>
  <c r="E142" i="1" l="1"/>
</calcChain>
</file>

<file path=xl/sharedStrings.xml><?xml version="1.0" encoding="utf-8"?>
<sst xmlns="http://schemas.openxmlformats.org/spreadsheetml/2006/main" count="646" uniqueCount="383">
  <si>
    <t>Софтуерни пакети за работа в мрежи интернет и интранет</t>
  </si>
  <si>
    <t>Други софтуерни пакети и операционни системи</t>
  </si>
  <si>
    <t>Централен процесорен блок за обработка на информация</t>
  </si>
  <si>
    <t>Магнитни или оптични четящи устройства</t>
  </si>
  <si>
    <t>Компютърни екрани и конзоли</t>
  </si>
  <si>
    <t>Периферни устройства</t>
  </si>
  <si>
    <t>Записващи и четящи устройства</t>
  </si>
  <si>
    <t>Носители за съхраняване на информация</t>
  </si>
  <si>
    <t>Различни видове компютърен хардуер</t>
  </si>
  <si>
    <t>Части, аксесоари и принадлежности за компютри</t>
  </si>
  <si>
    <t>48221000-3</t>
  </si>
  <si>
    <t>48223000-7</t>
  </si>
  <si>
    <t>48311000-1</t>
  </si>
  <si>
    <t>48410000-5</t>
  </si>
  <si>
    <t>48441000-1</t>
  </si>
  <si>
    <t>48443000-5</t>
  </si>
  <si>
    <t>48460000-0</t>
  </si>
  <si>
    <t>48482000-0</t>
  </si>
  <si>
    <t>48625000-5</t>
  </si>
  <si>
    <t>48823000-3</t>
  </si>
  <si>
    <t>48824000-0</t>
  </si>
  <si>
    <t>Софтуерни пакети за управление на лицензи</t>
  </si>
  <si>
    <t>Други видове софтуерни пакети за мрежи</t>
  </si>
  <si>
    <t>Софтуерни пакети за интернет навигация</t>
  </si>
  <si>
    <t>Софтуерни пакети за електронна поща</t>
  </si>
  <si>
    <t>Софтуерни пакети за редактиране на уeбcтраници</t>
  </si>
  <si>
    <t>Софтуерни пакети за управление на документи</t>
  </si>
  <si>
    <t>Софтуерни пакети за управление на инвестициите и изготвяне на данъчни декларации</t>
  </si>
  <si>
    <t>Комплекти от софтуерни пакети</t>
  </si>
  <si>
    <t>Софтуерни пакети за управление на инвентар</t>
  </si>
  <si>
    <t>Софтуерни пакети за финансови анализи</t>
  </si>
  <si>
    <t>Софтуерни пакети за счетоводство</t>
  </si>
  <si>
    <t>Софтуерни пакети за управление на работното време и човешките ресурси</t>
  </si>
  <si>
    <t>Софтуерни пакети за търгове</t>
  </si>
  <si>
    <t>Софтуерни пакети за икономическо разузнаване (BI)</t>
  </si>
  <si>
    <t>Софтуерни пакети, представляващи операционна система за централен компютър (мейнфрейм)</t>
  </si>
  <si>
    <t>Софтуерни пакети, представляващи операционна система за персонален компютър (PC)</t>
  </si>
  <si>
    <t>Операционни системи за отворени компютърни системи</t>
  </si>
  <si>
    <t>Софтуерни пакети за създаване на резервни копия или за възстановяване на данни</t>
  </si>
  <si>
    <t>Софтуерни пакети за защита</t>
  </si>
  <si>
    <t>Софтуерни пакети за защита на файлове</t>
  </si>
  <si>
    <t>Софтуерни пакети за защита на данни</t>
  </si>
  <si>
    <t>Софтуерни пакети за защита от вируси</t>
  </si>
  <si>
    <t>Обслужващи софтуерни пакети с общо предназначение, за компресиране на файлове и за отпечатване</t>
  </si>
  <si>
    <t>Софтуерни пакети за управление на съдържание</t>
  </si>
  <si>
    <t>Мрежови сървъри</t>
  </si>
  <si>
    <t>Компютърни сървъри</t>
  </si>
  <si>
    <t>Файлови сървъри</t>
  </si>
  <si>
    <t>Принтерни сървъри</t>
  </si>
  <si>
    <t>Уебсървъри</t>
  </si>
  <si>
    <t>Софтуерни пакети за автоматизация в офиса</t>
  </si>
  <si>
    <t>72100000-6</t>
  </si>
  <si>
    <t>72120000-2</t>
  </si>
  <si>
    <t>72200000-7</t>
  </si>
  <si>
    <t>72230000-6</t>
  </si>
  <si>
    <t>72240000-9</t>
  </si>
  <si>
    <t>72262000-9</t>
  </si>
  <si>
    <t>72267000-4</t>
  </si>
  <si>
    <t>72300000-8</t>
  </si>
  <si>
    <t>72310000-1</t>
  </si>
  <si>
    <t>72330000-2</t>
  </si>
  <si>
    <t>72412000-1</t>
  </si>
  <si>
    <t>72417000-6</t>
  </si>
  <si>
    <t>72420000-0</t>
  </si>
  <si>
    <t>72511000-0</t>
  </si>
  <si>
    <t>72513000-4</t>
  </si>
  <si>
    <t>72540000-2</t>
  </si>
  <si>
    <t>72910000-2</t>
  </si>
  <si>
    <t>72920000-5</t>
  </si>
  <si>
    <t>Консултантски услуги по хардуер</t>
  </si>
  <si>
    <t>Консултантски услуги по възстановяване на хардуер в случай на отказ</t>
  </si>
  <si>
    <t>Програмиране и софтуерни консултантски услуги</t>
  </si>
  <si>
    <t>Услуги по разработване на поръчков (клиентски) софтуер</t>
  </si>
  <si>
    <t>Системен анализ и програмни услуги</t>
  </si>
  <si>
    <t>Услуги по разработване на софтуер</t>
  </si>
  <si>
    <t>Услуги по инсталиране на софтуерни продукти</t>
  </si>
  <si>
    <t>Услуги по поддържане и ремонт на софтуер</t>
  </si>
  <si>
    <t>Услуги по доставка на софтуерни продукти</t>
  </si>
  <si>
    <t>Услуги по предаване и обработка на данни</t>
  </si>
  <si>
    <t>Услуги по обработка на данни</t>
  </si>
  <si>
    <t>Услуги, свързани с бази данни</t>
  </si>
  <si>
    <t>Услуги по стандартизация и класификация на съдържание и данни</t>
  </si>
  <si>
    <t>Доставчици на интернет услуги (ISP)</t>
  </si>
  <si>
    <t>Доставчик на услуги за електронна поща</t>
  </si>
  <si>
    <t>Услуги по уебдизайн</t>
  </si>
  <si>
    <t>Услуги за хостинг на уебстраници</t>
  </si>
  <si>
    <t>Имена на интернет домейни</t>
  </si>
  <si>
    <t>Услуги по интернет разработка</t>
  </si>
  <si>
    <t>Услуги, свързани със софтуерни продукти за управление на мрежа</t>
  </si>
  <si>
    <t>Услуги по управление на документи</t>
  </si>
  <si>
    <t>Услуги, свързани с офис автоматизацията</t>
  </si>
  <si>
    <t>Услуги, свързани с увеличаване на възможностите на компютри</t>
  </si>
  <si>
    <t>Услуги по оказване на техническа помощ в областта на компютърните системи</t>
  </si>
  <si>
    <t>Услуги, свързани с локални мрежи</t>
  </si>
  <si>
    <t>Услуги, свързани с мрежи, разпростиращи се на голямо разстояние</t>
  </si>
  <si>
    <t>Услуги по компютърен одит и компютърно тестване</t>
  </si>
  <si>
    <t>Услуги по дублиране на данни, свързани със съхранението им</t>
  </si>
  <si>
    <t>Информационни услуги по конвертиране на каталози</t>
  </si>
  <si>
    <t>10-00</t>
  </si>
  <si>
    <t xml:space="preserve">Код CPV  
</t>
  </si>
  <si>
    <t>2.</t>
  </si>
  <si>
    <t>2.1.</t>
  </si>
  <si>
    <t>30100000-0</t>
  </si>
  <si>
    <t>Офис машини, оборудване и принадлежности, с изключение на компютри, принтери и мебели</t>
  </si>
  <si>
    <t>30210000-4</t>
  </si>
  <si>
    <t>Машини за обработване на данни (хардуер)</t>
  </si>
  <si>
    <t>30214000-2</t>
  </si>
  <si>
    <t>Компютърни работни станции ( Workstations )</t>
  </si>
  <si>
    <t>30216110-0</t>
  </si>
  <si>
    <t>Скенери за компютри</t>
  </si>
  <si>
    <t>30220000-7</t>
  </si>
  <si>
    <t>Оборудване за цифрова картография</t>
  </si>
  <si>
    <t>30230000-0</t>
  </si>
  <si>
    <t>30233000-1</t>
  </si>
  <si>
    <t>30234000-8</t>
  </si>
  <si>
    <t>30236000-2</t>
  </si>
  <si>
    <t>30237000-9</t>
  </si>
  <si>
    <t>МРЕЖИ</t>
  </si>
  <si>
    <t>32410000-0</t>
  </si>
  <si>
    <t>Локална мрежа</t>
  </si>
  <si>
    <t>32420000-3</t>
  </si>
  <si>
    <t>Мрежово оборудване</t>
  </si>
  <si>
    <t>32430000-6</t>
  </si>
  <si>
    <t>Глобална мрежа</t>
  </si>
  <si>
    <t>32440000-9</t>
  </si>
  <si>
    <t>Телеметрично и терминално оборудване</t>
  </si>
  <si>
    <t>32500000-8</t>
  </si>
  <si>
    <t>Телекомуникационно оборудване и принадлежности</t>
  </si>
  <si>
    <t>32530000-7</t>
  </si>
  <si>
    <t>Оборудване за сателитна комуникация</t>
  </si>
  <si>
    <t>32540000-0</t>
  </si>
  <si>
    <t>Телефонна централа</t>
  </si>
  <si>
    <t>32550000-3</t>
  </si>
  <si>
    <t>Телефонно оборудване</t>
  </si>
  <si>
    <t>32560000-6</t>
  </si>
  <si>
    <t>Материали с оптични влакна</t>
  </si>
  <si>
    <t>32570000-9</t>
  </si>
  <si>
    <t>Съобщително оборудване</t>
  </si>
  <si>
    <t>32580000-2</t>
  </si>
  <si>
    <t>Оборудване за представяне на данни</t>
  </si>
  <si>
    <t>48200000-0</t>
  </si>
  <si>
    <t>48300000-1</t>
  </si>
  <si>
    <t>Софтуерни пакети за създаване на документи, чертане, обработка на изображения, планиране и повишаване на ефективността</t>
  </si>
  <si>
    <t>48430000-1</t>
  </si>
  <si>
    <t>48450000-7</t>
  </si>
  <si>
    <t>Аналитични, научноизследователски, математически софтуерни пакети или софтуерни пакети за прогнозиране</t>
  </si>
  <si>
    <t>48470000-3</t>
  </si>
  <si>
    <t>48610000-7</t>
  </si>
  <si>
    <t>48760000-3</t>
  </si>
  <si>
    <t>48770000-6</t>
  </si>
  <si>
    <t>48900000-7</t>
  </si>
  <si>
    <t>48920000-3</t>
  </si>
  <si>
    <t>УСЛУГИ</t>
  </si>
  <si>
    <t>50312000-5</t>
  </si>
  <si>
    <t>Услуги по поддържане и ремонт на електронноизчислителна техника</t>
  </si>
  <si>
    <t>50312300-8</t>
  </si>
  <si>
    <t>Услуги по поддържане и ремонт на оборудване за компютърна мрежа</t>
  </si>
  <si>
    <t>50312600-1</t>
  </si>
  <si>
    <t>Услуги по поддържане и ремонт на оборудване за информационни технологии</t>
  </si>
  <si>
    <t>50320000-4</t>
  </si>
  <si>
    <t>Услуги по ремонт и поддържане на персонални компютри</t>
  </si>
  <si>
    <t>50323000-5</t>
  </si>
  <si>
    <t>Услуги по поддържане и ремонт на периферни компютърни устройства</t>
  </si>
  <si>
    <t>50324000-2</t>
  </si>
  <si>
    <t>Услуги по оказване на техническа помощ, свързана с персонални компютри</t>
  </si>
  <si>
    <t>51600000-8</t>
  </si>
  <si>
    <t>Услуги по инсталиране на канцеларска и електронноизчислителна техника</t>
  </si>
  <si>
    <t>64215000-6</t>
  </si>
  <si>
    <t>IP телефонни услуги</t>
  </si>
  <si>
    <t>64216000-3</t>
  </si>
  <si>
    <t>Електронни съобщения и информационни услуги</t>
  </si>
  <si>
    <t>64220000-4</t>
  </si>
  <si>
    <t>Далекосъобщителни услуги, без услуги по пренос на данни и съобщения</t>
  </si>
  <si>
    <t>72268000-1</t>
  </si>
  <si>
    <t>72320000-4</t>
  </si>
  <si>
    <t>72710000-0</t>
  </si>
  <si>
    <t>72720000-3</t>
  </si>
  <si>
    <t>72800000-8</t>
  </si>
  <si>
    <t>4.</t>
  </si>
  <si>
    <t>3.</t>
  </si>
  <si>
    <t>3.1.</t>
  </si>
  <si>
    <t>ДРУГИ ДЕЙНОСТИ, СВЪРЗАНИ С ЕЛЕКТРОННОТО УПРАВЛЕНИЕ</t>
  </si>
  <si>
    <t>1.1.</t>
  </si>
  <si>
    <t>1.2.</t>
  </si>
  <si>
    <t>2.2.</t>
  </si>
  <si>
    <t>1.3.</t>
  </si>
  <si>
    <t>1.4.</t>
  </si>
  <si>
    <t>2.3.</t>
  </si>
  <si>
    <t xml:space="preserve">30211000-1  </t>
  </si>
  <si>
    <t>30216000-6</t>
  </si>
  <si>
    <t>30213100-6</t>
  </si>
  <si>
    <t>30213300-8</t>
  </si>
  <si>
    <t>Настолен компютър  ( Desktop )</t>
  </si>
  <si>
    <t>30231000-7</t>
  </si>
  <si>
    <t>30232000-4</t>
  </si>
  <si>
    <t>48218000-9</t>
  </si>
  <si>
    <t>48219000-6</t>
  </si>
  <si>
    <t>48224000-4</t>
  </si>
  <si>
    <t>Софтуерни пакети за оптично разпознаване на символи (OCR) Count</t>
  </si>
  <si>
    <t xml:space="preserve">48313000-5 </t>
  </si>
  <si>
    <t xml:space="preserve">48422000-2  </t>
  </si>
  <si>
    <t xml:space="preserve">48451000-4 </t>
  </si>
  <si>
    <t>Системи от бази данни   (СУБД)</t>
  </si>
  <si>
    <t>48730000-4</t>
  </si>
  <si>
    <t>48731000-1</t>
  </si>
  <si>
    <t>48732000-8</t>
  </si>
  <si>
    <t>2.4.</t>
  </si>
  <si>
    <t>48783000-0</t>
  </si>
  <si>
    <t>48821000-9</t>
  </si>
  <si>
    <t>48822000-6</t>
  </si>
  <si>
    <t>48825000-7</t>
  </si>
  <si>
    <t>48621000-7</t>
  </si>
  <si>
    <t>48624000-8</t>
  </si>
  <si>
    <t>48710000-8</t>
  </si>
  <si>
    <t>72263000-6</t>
  </si>
  <si>
    <t>72411000-4</t>
  </si>
  <si>
    <t>72413000-8</t>
  </si>
  <si>
    <t>72415000-2</t>
  </si>
  <si>
    <t>72512000-7</t>
  </si>
  <si>
    <t>72611000-6</t>
  </si>
  <si>
    <t>1.5.</t>
  </si>
  <si>
    <t>ХАРДУЕР</t>
  </si>
  <si>
    <t>СОФТУЕРНИ  ПАКЕТИ - ЛИЦЕНЗИ</t>
  </si>
  <si>
    <t>1.</t>
  </si>
  <si>
    <t>30125000-1</t>
  </si>
  <si>
    <t>Части и принадлежности за фотокопирни машини</t>
  </si>
  <si>
    <t>30125100-2</t>
  </si>
  <si>
    <t>Касети с тонер</t>
  </si>
  <si>
    <t xml:space="preserve">Софтуерни пакети за планиране на ресурсите в предприятието </t>
  </si>
  <si>
    <t>2.5.</t>
  </si>
  <si>
    <t>2.6.</t>
  </si>
  <si>
    <t>2.7.</t>
  </si>
  <si>
    <t>2.8.</t>
  </si>
  <si>
    <t>2.9.</t>
  </si>
  <si>
    <t>3.2.</t>
  </si>
  <si>
    <t>3.4.</t>
  </si>
  <si>
    <t>3.3.</t>
  </si>
  <si>
    <t>3.5.</t>
  </si>
  <si>
    <t>3.6.</t>
  </si>
  <si>
    <t>3.7.</t>
  </si>
  <si>
    <t>3.8.</t>
  </si>
  <si>
    <t>ПРИЛОЖЕНИЕ № 1</t>
  </si>
  <si>
    <t>Административен орган (АО)</t>
  </si>
  <si>
    <t>ВИДОВЕ РАЗХОДИ</t>
  </si>
  <si>
    <t>Общо</t>
  </si>
  <si>
    <t>към правилата  за предварително съгласуване на разходите 
на административните органи в областта на електронното управление 
и използваните от тях ИКТ  в рамките на бюджетния процес</t>
  </si>
  <si>
    <t>Преносими компютри</t>
  </si>
  <si>
    <t>Изберете от тук</t>
  </si>
  <si>
    <t>Таблетен компютър</t>
  </si>
  <si>
    <t xml:space="preserve">30213200-7  </t>
  </si>
  <si>
    <t>в рамките на бюджета на АО</t>
  </si>
  <si>
    <t xml:space="preserve">2022 г. -  Прогнози </t>
  </si>
  <si>
    <t>ОБЩО   РАЗХОДИ   ПО  БЮДЖЕТ</t>
  </si>
  <si>
    <t>Общо   по          ЕБК</t>
  </si>
  <si>
    <t>Код  ЕБК:
10-00
52-00
53-00</t>
  </si>
  <si>
    <t>1.6.</t>
  </si>
  <si>
    <t>1.7.</t>
  </si>
  <si>
    <t>1.8.</t>
  </si>
  <si>
    <t>53-00</t>
  </si>
  <si>
    <t>52-00</t>
  </si>
  <si>
    <t>Забележка!  Да се има предвид, че след поставяне на електронния подпис файлът не може да бъде преименуван, защото това действие би предизвикало нарушаване валидността на подписания документ.</t>
  </si>
  <si>
    <t>от други източници</t>
  </si>
  <si>
    <t>обща стойност</t>
  </si>
  <si>
    <t>Разходи за дейности финансирани:</t>
  </si>
  <si>
    <t>количество</t>
  </si>
  <si>
    <r>
      <t xml:space="preserve">за  хардуер </t>
    </r>
    <r>
      <rPr>
        <i/>
        <sz val="12"/>
        <color theme="1"/>
        <rFont val="Times New Roman"/>
        <family val="1"/>
        <charset val="204"/>
      </rPr>
      <t xml:space="preserve"> (описание по продукти)</t>
    </r>
  </si>
  <si>
    <r>
      <t xml:space="preserve">за софтуер  </t>
    </r>
    <r>
      <rPr>
        <i/>
        <sz val="12"/>
        <color theme="1"/>
        <rFont val="Times New Roman"/>
        <family val="1"/>
        <charset val="204"/>
      </rPr>
      <t>(описание по продукти)</t>
    </r>
  </si>
  <si>
    <r>
      <t xml:space="preserve">за услуги  </t>
    </r>
    <r>
      <rPr>
        <i/>
        <sz val="12"/>
        <color theme="1"/>
        <rFont val="Times New Roman"/>
        <family val="1"/>
        <charset val="204"/>
      </rPr>
      <t xml:space="preserve">(описание по услуги) </t>
    </r>
  </si>
  <si>
    <t>Административен орган:    -&gt;</t>
  </si>
  <si>
    <t>по  ЕБК     53-00</t>
  </si>
  <si>
    <t xml:space="preserve">Компютърно оборудване  </t>
  </si>
  <si>
    <t>30233141-1</t>
  </si>
  <si>
    <t>Масив от независими дискове с излишен капацитет (RAID)</t>
  </si>
  <si>
    <t>31154000-0</t>
  </si>
  <si>
    <t>Източници на непрекъсваемо електрическо захранване</t>
  </si>
  <si>
    <t>1.9.</t>
  </si>
  <si>
    <t>48514000-4</t>
  </si>
  <si>
    <t>Софтуерни пакети за отдалечен достъп</t>
  </si>
  <si>
    <t>48515000-1</t>
  </si>
  <si>
    <t>Софтуерни пакети за видеоконференции</t>
  </si>
  <si>
    <t>48520000-9</t>
  </si>
  <si>
    <t>Мултимедийни софтуерни пакети</t>
  </si>
  <si>
    <t>48820000-2</t>
  </si>
  <si>
    <t xml:space="preserve">Сървъри </t>
  </si>
  <si>
    <t>72220000-3</t>
  </si>
  <si>
    <t xml:space="preserve">Системни и технически консултантски услуги </t>
  </si>
  <si>
    <t>72224100-2</t>
  </si>
  <si>
    <t xml:space="preserve">Услуги по планиране на внедряването на системи </t>
  </si>
  <si>
    <t>72250000-2</t>
  </si>
  <si>
    <t xml:space="preserve">Услуги по поддържане на системи и оказване на помощ </t>
  </si>
  <si>
    <t>72266000-7</t>
  </si>
  <si>
    <t xml:space="preserve">Консултантски услуги, свързани със софтуерни продукти </t>
  </si>
  <si>
    <t>3.9.</t>
  </si>
  <si>
    <t>79132100-9</t>
  </si>
  <si>
    <t xml:space="preserve">Удостоверяване на електронен подпис </t>
  </si>
  <si>
    <t>79811000-2</t>
  </si>
  <si>
    <t>Услуги, свързани с цифров печат</t>
  </si>
  <si>
    <t>79995100-6</t>
  </si>
  <si>
    <t>Услуги по архивиране</t>
  </si>
  <si>
    <t>79999100-4</t>
  </si>
  <si>
    <t>Услуги по сканиране</t>
  </si>
  <si>
    <t>80533000-9</t>
  </si>
  <si>
    <t>Услуги по компютърно обучение и получаване на знания в областта на информатиката</t>
  </si>
  <si>
    <r>
      <rPr>
        <b/>
        <sz val="13"/>
        <rFont val="Times New Roman"/>
        <family val="1"/>
        <charset val="204"/>
      </rPr>
      <t xml:space="preserve">СУМА НА ТЕКУЩИТЕ РАЗХОДИ  </t>
    </r>
    <r>
      <rPr>
        <b/>
        <sz val="14"/>
        <rFont val="Times New Roman"/>
        <family val="1"/>
        <charset val="204"/>
      </rPr>
      <t xml:space="preserve">         </t>
    </r>
    <r>
      <rPr>
        <b/>
        <i/>
        <sz val="11"/>
        <rFont val="Times New Roman"/>
        <family val="1"/>
        <charset val="204"/>
      </rPr>
      <t xml:space="preserve">  EБК 10-00)</t>
    </r>
  </si>
  <si>
    <t xml:space="preserve"> по  ЕБК    52-00</t>
  </si>
  <si>
    <r>
      <rPr>
        <b/>
        <sz val="13"/>
        <rFont val="Times New Roman"/>
        <family val="1"/>
        <charset val="204"/>
      </rPr>
      <t>СУМА НА КАПИТАЛОВИТЕ РАЗХОДИ</t>
    </r>
    <r>
      <rPr>
        <b/>
        <i/>
        <sz val="14"/>
        <rFont val="Times New Roman"/>
        <family val="1"/>
        <charset val="204"/>
      </rPr>
      <t xml:space="preserve"> </t>
    </r>
    <r>
      <rPr>
        <b/>
        <i/>
        <sz val="11"/>
        <rFont val="Times New Roman"/>
        <family val="1"/>
        <charset val="204"/>
      </rPr>
      <t>(ЕБК 52-00 и ЕБК 53-00)</t>
    </r>
  </si>
  <si>
    <t>по 
ЕСИФ</t>
  </si>
  <si>
    <r>
      <t xml:space="preserve">    4.</t>
    </r>
    <r>
      <rPr>
        <b/>
        <sz val="12"/>
        <color theme="1"/>
        <rFont val="Times New Roman"/>
        <family val="1"/>
        <charset val="204"/>
      </rPr>
      <t xml:space="preserve"> Попълването на таблицата  започва с </t>
    </r>
    <r>
      <rPr>
        <sz val="12"/>
        <color theme="1"/>
        <rFont val="Times New Roman"/>
        <family val="1"/>
        <charset val="204"/>
      </rPr>
      <t xml:space="preserve"> наименование  на </t>
    </r>
    <r>
      <rPr>
        <b/>
        <sz val="12"/>
        <color theme="1"/>
        <rFont val="Times New Roman"/>
        <family val="1"/>
        <charset val="204"/>
      </rPr>
      <t xml:space="preserve">"Административен орган" </t>
    </r>
    <r>
      <rPr>
        <sz val="12"/>
        <color theme="1"/>
        <rFont val="Times New Roman"/>
        <family val="1"/>
        <charset val="204"/>
      </rPr>
      <t>(първостепенен или второстепенен), изписано в обозначеното поле.</t>
    </r>
  </si>
  <si>
    <r>
      <t xml:space="preserve">     5. При попълване на таблицата </t>
    </r>
    <r>
      <rPr>
        <b/>
        <sz val="12"/>
        <color theme="1"/>
        <rFont val="Times New Roman"/>
        <family val="1"/>
        <charset val="204"/>
      </rPr>
      <t>задължително трябва да се избере и ЕБК код</t>
    </r>
    <r>
      <rPr>
        <sz val="12"/>
        <color theme="1"/>
        <rFont val="Times New Roman"/>
        <family val="1"/>
        <charset val="204"/>
      </rPr>
      <t xml:space="preserve"> за съответния разход.  В някои полета  има  предварително зададени  ЕБК кодове, които са препоръчителни за съответния вид разход, описан в този ред. Ако по някаква причина се  налага описание на същия вид разход,  но с два различни ЕБК кода - то е допустимо вмъкването на последващ нов ред, в който може да се впише допълнителен ЕБК код и  стойностите  за съответния разход.  За наименование на разхода в този ред се счита наименованието от предходния ред. В този случай сумата в колона "общо"  не се визуализира, но се отразява в сумарните редове.</t>
    </r>
  </si>
  <si>
    <t xml:space="preserve">     6. Сумарните редове (най-долу) съдържат обобщените разходи, както и разбивката по ЕБК на разхода в колона "В рамките на бюджета на АО“. Сумата под полето  “Общо по ЕБК“  служи за контролна сума на общия разход по колона - "В рамките на бюджета на АО“.   Ако сумите в тези две полета  не са равни, това означава, че има некоректно попълнено поле за ЕБК код.  </t>
  </si>
  <si>
    <t>Легенда:</t>
  </si>
  <si>
    <t xml:space="preserve">на ред </t>
  </si>
  <si>
    <t>CPV   код    и  наименование на вида разход</t>
  </si>
  <si>
    <t>ДА СЕ ВПИСВАТ   РАЗХОДИ ЗА :</t>
  </si>
  <si>
    <r>
      <rPr>
        <b/>
        <sz val="12"/>
        <color theme="1"/>
        <rFont val="Times New Roman"/>
        <family val="1"/>
        <charset val="204"/>
      </rPr>
      <t xml:space="preserve">30100000-0  </t>
    </r>
    <r>
      <rPr>
        <sz val="12"/>
        <color theme="1"/>
        <rFont val="Times New Roman"/>
        <family val="1"/>
        <charset val="204"/>
      </rPr>
      <t xml:space="preserve"> Офис машини, оборудване и принадлежности…</t>
    </r>
  </si>
  <si>
    <t>Офис машини – мрежови принтери и копирни машини</t>
  </si>
  <si>
    <r>
      <rPr>
        <b/>
        <sz val="12"/>
        <color theme="1"/>
        <rFont val="Times New Roman"/>
        <family val="1"/>
        <charset val="204"/>
      </rPr>
      <t>30211000-1</t>
    </r>
    <r>
      <rPr>
        <sz val="12"/>
        <color theme="1"/>
        <rFont val="Times New Roman"/>
        <family val="1"/>
        <charset val="204"/>
      </rPr>
      <t xml:space="preserve">   Централен процесорен блок за обработка на информация</t>
    </r>
  </si>
  <si>
    <t>Големи машини, Сървърни конфигурации, Клъстери,..</t>
  </si>
  <si>
    <r>
      <rPr>
        <b/>
        <sz val="12"/>
        <color theme="1"/>
        <rFont val="Times New Roman"/>
        <family val="1"/>
        <charset val="204"/>
      </rPr>
      <t>30213300-8</t>
    </r>
    <r>
      <rPr>
        <sz val="12"/>
        <color theme="1"/>
        <rFont val="Times New Roman"/>
        <family val="1"/>
        <charset val="204"/>
      </rPr>
      <t xml:space="preserve">  Настолен компютър  (Desktop)</t>
    </r>
  </si>
  <si>
    <t>Всички персонални компютри или цели конфигурации</t>
  </si>
  <si>
    <r>
      <rPr>
        <b/>
        <sz val="12"/>
        <color theme="1"/>
        <rFont val="Times New Roman"/>
        <family val="1"/>
        <charset val="204"/>
      </rPr>
      <t>30214000-2</t>
    </r>
    <r>
      <rPr>
        <sz val="12"/>
        <color theme="1"/>
        <rFont val="Times New Roman"/>
        <family val="1"/>
        <charset val="204"/>
      </rPr>
      <t xml:space="preserve">  Компютърни работни станции (Workstations)</t>
    </r>
  </si>
  <si>
    <t>Специализирани компютри (маркови), най-често компютри с мощни графични карти</t>
  </si>
  <si>
    <r>
      <rPr>
        <b/>
        <sz val="12"/>
        <color theme="1"/>
        <rFont val="Times New Roman"/>
        <family val="1"/>
        <charset val="204"/>
      </rPr>
      <t>30232000-4</t>
    </r>
    <r>
      <rPr>
        <sz val="12"/>
        <color theme="1"/>
        <rFont val="Times New Roman"/>
        <family val="1"/>
        <charset val="204"/>
      </rPr>
      <t xml:space="preserve">   Периферни устройства</t>
    </r>
  </si>
  <si>
    <t>Локални принтери, скенери,….</t>
  </si>
  <si>
    <r>
      <rPr>
        <b/>
        <sz val="12"/>
        <color theme="1"/>
        <rFont val="Times New Roman"/>
        <family val="1"/>
        <charset val="204"/>
      </rPr>
      <t>30233141-1</t>
    </r>
    <r>
      <rPr>
        <sz val="12"/>
        <color theme="1"/>
        <rFont val="Times New Roman"/>
        <family val="1"/>
        <charset val="204"/>
      </rPr>
      <t xml:space="preserve">   Масив от независими дискове с излишен капацитет (RAID)</t>
    </r>
  </si>
  <si>
    <t>Дискови масиви</t>
  </si>
  <si>
    <r>
      <rPr>
        <b/>
        <sz val="12"/>
        <color theme="1"/>
        <rFont val="Times New Roman"/>
        <family val="1"/>
        <charset val="204"/>
      </rPr>
      <t>30234000-8</t>
    </r>
    <r>
      <rPr>
        <sz val="12"/>
        <color theme="1"/>
        <rFont val="Times New Roman"/>
        <family val="1"/>
        <charset val="204"/>
      </rPr>
      <t xml:space="preserve">   Носители за съхраняване на информация</t>
    </r>
  </si>
  <si>
    <t>Всички видове външни носители за съхраняване и пренос на информация</t>
  </si>
  <si>
    <r>
      <rPr>
        <b/>
        <sz val="12"/>
        <color theme="1"/>
        <rFont val="Times New Roman"/>
        <family val="1"/>
        <charset val="204"/>
      </rPr>
      <t>48311000-1</t>
    </r>
    <r>
      <rPr>
        <sz val="12"/>
        <color theme="1"/>
        <rFont val="Times New Roman"/>
        <family val="1"/>
        <charset val="204"/>
      </rPr>
      <t xml:space="preserve">   Софтуерни пакети за управление на документи</t>
    </r>
  </si>
  <si>
    <t>Лицензи и абонаменти за документо-обменни системи</t>
  </si>
  <si>
    <r>
      <rPr>
        <b/>
        <sz val="12"/>
        <rFont val="Times New Roman"/>
        <family val="1"/>
        <charset val="204"/>
      </rPr>
      <t>48422000-2</t>
    </r>
    <r>
      <rPr>
        <sz val="12"/>
        <rFont val="Times New Roman"/>
        <family val="1"/>
        <charset val="204"/>
      </rPr>
      <t xml:space="preserve">    Комплекти от софтуерни пакети</t>
    </r>
  </si>
  <si>
    <t>Лицензи и абонаменти на правно-информационни системи</t>
  </si>
  <si>
    <r>
      <rPr>
        <b/>
        <sz val="12"/>
        <rFont val="Times New Roman"/>
        <family val="1"/>
        <charset val="204"/>
      </rPr>
      <t xml:space="preserve">48730000-4 </t>
    </r>
    <r>
      <rPr>
        <sz val="12"/>
        <rFont val="Times New Roman"/>
        <family val="1"/>
        <charset val="204"/>
      </rPr>
      <t xml:space="preserve">  Софтуерни пакети за защита</t>
    </r>
  </si>
  <si>
    <t>Софтуер за защитни стени</t>
  </si>
  <si>
    <r>
      <rPr>
        <b/>
        <sz val="12"/>
        <color theme="1"/>
        <rFont val="Times New Roman"/>
        <family val="1"/>
        <charset val="204"/>
      </rPr>
      <t>48820000-2</t>
    </r>
    <r>
      <rPr>
        <sz val="12"/>
        <color theme="1"/>
        <rFont val="Times New Roman"/>
        <family val="1"/>
        <charset val="204"/>
      </rPr>
      <t xml:space="preserve">   Сървъри </t>
    </r>
  </si>
  <si>
    <t>В този и следвашите редове се вписват разходи за софтуер  предназначен за сървъри (мрежови, принт, файлови, уеб  и др.)</t>
  </si>
  <si>
    <r>
      <rPr>
        <b/>
        <sz val="12"/>
        <color theme="1"/>
        <rFont val="Times New Roman"/>
        <family val="1"/>
        <charset val="204"/>
      </rPr>
      <t xml:space="preserve">50312000-5 </t>
    </r>
    <r>
      <rPr>
        <sz val="12"/>
        <color theme="1"/>
        <rFont val="Times New Roman"/>
        <family val="1"/>
        <charset val="204"/>
      </rPr>
      <t xml:space="preserve">   Услуги по поддържане и ремонт на електронноизчислителна техника</t>
    </r>
  </si>
  <si>
    <t>Общи договори за поддръжка и ремонт на компютри, принтери, скенери и др. включващо и доставка на части</t>
  </si>
  <si>
    <r>
      <rPr>
        <b/>
        <sz val="12"/>
        <color theme="1"/>
        <rFont val="Times New Roman"/>
        <family val="1"/>
        <charset val="204"/>
      </rPr>
      <t>50323000-5</t>
    </r>
    <r>
      <rPr>
        <sz val="12"/>
        <color theme="1"/>
        <rFont val="Times New Roman"/>
        <family val="1"/>
        <charset val="204"/>
      </rPr>
      <t xml:space="preserve">   Услуги по поддържане и ремонт на периферни компютърни устройства</t>
    </r>
  </si>
  <si>
    <t>Поддръжка и ремонт на принтери, скенери и др. включващо и доставка на части</t>
  </si>
  <si>
    <r>
      <rPr>
        <b/>
        <sz val="12"/>
        <color theme="1"/>
        <rFont val="Times New Roman"/>
        <family val="1"/>
        <charset val="204"/>
      </rPr>
      <t>72230000-6</t>
    </r>
    <r>
      <rPr>
        <sz val="12"/>
        <color theme="1"/>
        <rFont val="Times New Roman"/>
        <family val="1"/>
        <charset val="204"/>
      </rPr>
      <t xml:space="preserve">   Услуги по разработване на поръчков (клиентски) софтуер</t>
    </r>
  </si>
  <si>
    <t>Надграждане/доработване на съществуващи системи /софтуер</t>
  </si>
  <si>
    <r>
      <rPr>
        <b/>
        <sz val="12"/>
        <color theme="1"/>
        <rFont val="Times New Roman"/>
        <family val="1"/>
        <charset val="204"/>
      </rPr>
      <t>72250000-2</t>
    </r>
    <r>
      <rPr>
        <sz val="12"/>
        <color theme="1"/>
        <rFont val="Times New Roman"/>
        <family val="1"/>
        <charset val="204"/>
      </rPr>
      <t xml:space="preserve">  Услуги по поддържане на системи и оказване на помощ </t>
    </r>
  </si>
  <si>
    <t>Услуги  по абонаментно поддръжане на Информационни системи с придобито право за ползване, тестване и възстановяване на софтуер, както и оказване помощ на потребителите.</t>
  </si>
  <si>
    <r>
      <rPr>
        <b/>
        <sz val="12"/>
        <color theme="1"/>
        <rFont val="Times New Roman"/>
        <family val="1"/>
        <charset val="204"/>
      </rPr>
      <t>72262000-9</t>
    </r>
    <r>
      <rPr>
        <sz val="12"/>
        <color theme="1"/>
        <rFont val="Times New Roman"/>
        <family val="1"/>
        <charset val="204"/>
      </rPr>
      <t xml:space="preserve">   Услуги по разработване на софтуер</t>
    </r>
  </si>
  <si>
    <t>Разработване на нови Информационни системи</t>
  </si>
  <si>
    <r>
      <rPr>
        <b/>
        <sz val="12"/>
        <color theme="1"/>
        <rFont val="Times New Roman"/>
        <family val="1"/>
        <charset val="204"/>
      </rPr>
      <t xml:space="preserve">72267000-4  </t>
    </r>
    <r>
      <rPr>
        <sz val="12"/>
        <color theme="1"/>
        <rFont val="Times New Roman"/>
        <family val="1"/>
        <charset val="204"/>
      </rPr>
      <t xml:space="preserve"> Услуги по поддържане и ремонт на софтуер</t>
    </r>
  </si>
  <si>
    <t>Поддържане на Информационна система /софтуер/ собственост на АО</t>
  </si>
  <si>
    <r>
      <rPr>
        <b/>
        <sz val="12"/>
        <color theme="1"/>
        <rFont val="Times New Roman"/>
        <family val="1"/>
        <charset val="204"/>
      </rPr>
      <t xml:space="preserve">79132100-9 </t>
    </r>
    <r>
      <rPr>
        <sz val="12"/>
        <color theme="1"/>
        <rFont val="Times New Roman"/>
        <family val="1"/>
        <charset val="204"/>
      </rPr>
      <t xml:space="preserve"> Удостоверяване на електронен подпис </t>
    </r>
  </si>
  <si>
    <t>Закупуване и абонамент  на електронни подписи</t>
  </si>
  <si>
    <r>
      <rPr>
        <b/>
        <sz val="12"/>
        <color theme="1"/>
        <rFont val="Times New Roman"/>
        <family val="1"/>
        <charset val="204"/>
      </rPr>
      <t>79811000</t>
    </r>
    <r>
      <rPr>
        <sz val="12"/>
        <color theme="1"/>
        <rFont val="Times New Roman"/>
        <family val="1"/>
        <charset val="204"/>
      </rPr>
      <t>-2   Услуги, свързани с цифров печат</t>
    </r>
  </si>
  <si>
    <t xml:space="preserve">Абонаменти и лицензи  за цифров печат  и  SSL  сертификат </t>
  </si>
  <si>
    <r>
      <rPr>
        <b/>
        <sz val="12"/>
        <color theme="1"/>
        <rFont val="Times New Roman"/>
        <family val="1"/>
        <charset val="204"/>
      </rPr>
      <t xml:space="preserve">80533000-9 </t>
    </r>
    <r>
      <rPr>
        <sz val="12"/>
        <color theme="1"/>
        <rFont val="Times New Roman"/>
        <family val="1"/>
        <charset val="204"/>
      </rPr>
      <t xml:space="preserve">    Услуги по компютърно обучение и получаване на знания в областта на информатиката</t>
    </r>
  </si>
  <si>
    <t>ОБУЧЕНИЯ и получаване на знания в областта на информатиката</t>
  </si>
  <si>
    <t>Пояснение към Приложение № 1 :</t>
  </si>
  <si>
    <r>
      <t xml:space="preserve">     2. </t>
    </r>
    <r>
      <rPr>
        <b/>
        <sz val="12"/>
        <rFont val="Times New Roman"/>
        <family val="1"/>
        <charset val="204"/>
      </rPr>
      <t>Преди подписването</t>
    </r>
    <r>
      <rPr>
        <sz val="12"/>
        <rFont val="Times New Roman"/>
        <family val="1"/>
        <charset val="204"/>
      </rPr>
      <t xml:space="preserve"> с електронен подпис на таблицата е желателно  да бъде създадено </t>
    </r>
    <r>
      <rPr>
        <b/>
        <sz val="12"/>
        <rFont val="Times New Roman"/>
        <family val="1"/>
        <charset val="204"/>
      </rPr>
      <t>резервно копие на файла</t>
    </r>
    <r>
      <rPr>
        <sz val="12"/>
        <rFont val="Times New Roman"/>
        <family val="1"/>
        <charset val="204"/>
      </rPr>
      <t>, съдържащ попълнената таблица, за извършване на евентуални корекции на вписаните данни.</t>
    </r>
  </si>
  <si>
    <r>
      <rPr>
        <sz val="12"/>
        <color theme="1"/>
        <rFont val="Times New Roman"/>
        <family val="1"/>
        <charset val="204"/>
      </rPr>
      <t xml:space="preserve">     1. </t>
    </r>
    <r>
      <rPr>
        <b/>
        <sz val="12"/>
        <color theme="1"/>
        <rFont val="Times New Roman"/>
        <family val="1"/>
        <charset val="204"/>
      </rPr>
      <t>След попълване  и преименуване</t>
    </r>
    <r>
      <rPr>
        <sz val="12"/>
        <color theme="1"/>
        <rFont val="Times New Roman"/>
        <family val="1"/>
        <charset val="204"/>
      </rPr>
      <t xml:space="preserve"> на таблицата, съответната се подписва с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електронен подпис в указаното поле </t>
    </r>
    <r>
      <rPr>
        <b/>
        <sz val="12"/>
        <color theme="1"/>
        <rFont val="Times New Roman"/>
        <family val="1"/>
        <charset val="204"/>
      </rPr>
      <t xml:space="preserve">(горе вдясно). </t>
    </r>
  </si>
  <si>
    <r>
      <t xml:space="preserve">     3. Файлът, подготвен за подписване  и изпращане, от всеки първостепенен или второстепенен  разпоредител с бюджет, за когото се отнасят данните в таблицата трябва да бъде  преименуван по следния начин: </t>
    </r>
    <r>
      <rPr>
        <b/>
        <sz val="12"/>
        <rFont val="Times New Roman"/>
        <family val="1"/>
        <charset val="204"/>
      </rPr>
      <t>"</t>
    </r>
    <r>
      <rPr>
        <b/>
        <sz val="12"/>
        <color rgb="FFFF0000"/>
        <rFont val="Times New Roman"/>
        <family val="1"/>
        <charset val="204"/>
      </rPr>
      <t>Pril_1_xxxx_yyуy</t>
    </r>
    <r>
      <rPr>
        <b/>
        <sz val="12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.  
Където “</t>
    </r>
    <r>
      <rPr>
        <sz val="12"/>
        <color rgb="FFFF0000"/>
        <rFont val="Times New Roman"/>
        <family val="1"/>
        <charset val="204"/>
      </rPr>
      <t>xxxx</t>
    </r>
    <r>
      <rPr>
        <sz val="12"/>
        <color theme="1"/>
        <rFont val="Times New Roman"/>
        <family val="1"/>
        <charset val="204"/>
      </rPr>
      <t>” е кода  на съответния  първостепенен разпоредител с бюджет, според "Единната бюджетна класификация", а  "</t>
    </r>
    <r>
      <rPr>
        <sz val="12"/>
        <color rgb="FFFF0000"/>
        <rFont val="Times New Roman"/>
        <family val="1"/>
        <charset val="204"/>
      </rPr>
      <t>уууу</t>
    </r>
    <r>
      <rPr>
        <sz val="12"/>
        <color theme="1"/>
        <rFont val="Times New Roman"/>
        <family val="1"/>
        <charset val="204"/>
      </rPr>
      <t xml:space="preserve">"  е код на съответния второстепенен разпоредител,  според вътрешната класификация на първостепенния разпоредител. 
</t>
    </r>
    <r>
      <rPr>
        <b/>
        <sz val="12"/>
        <color theme="1"/>
        <rFont val="Times New Roman"/>
        <family val="1"/>
        <charset val="204"/>
      </rPr>
      <t>Например:</t>
    </r>
    <r>
      <rPr>
        <sz val="12"/>
        <color theme="1"/>
        <rFont val="Times New Roman"/>
        <family val="1"/>
        <charset val="204"/>
      </rPr>
      <t xml:space="preserve"> Pril_1_1600_430.xlsx  - се отнася за второстепенен разпоредите с код - "430" на Министерство на здравеопазването (с код "1600")      или  
Pril_1_1700_Xl0001489.xls - се отнася за второстепенен разпоредител с код "Xl0001489" на Министерство на образованието и науката (код "1700").    
Файловете  с обобщените данни за съответните  първостепенни разпоредители с бюджет, както и за административни органи, които нямат второстепенни разпоредители с бюджет трябва да бъдат именувани  по следния начин: </t>
    </r>
    <r>
      <rPr>
        <b/>
        <sz val="12"/>
        <rFont val="Times New Roman"/>
        <family val="1"/>
        <charset val="204"/>
      </rPr>
      <t>"</t>
    </r>
    <r>
      <rPr>
        <b/>
        <sz val="12"/>
        <color rgb="FFFF0000"/>
        <rFont val="Times New Roman"/>
        <family val="1"/>
        <charset val="204"/>
      </rPr>
      <t>Pril_1_xxxx_0000</t>
    </r>
    <r>
      <rPr>
        <sz val="12"/>
        <color theme="1"/>
        <rFont val="Times New Roman"/>
        <family val="1"/>
        <charset val="204"/>
      </rPr>
      <t xml:space="preserve">".
</t>
    </r>
    <r>
      <rPr>
        <b/>
        <sz val="12"/>
        <color theme="1"/>
        <rFont val="Times New Roman"/>
        <family val="1"/>
        <charset val="204"/>
      </rPr>
      <t>Пример:</t>
    </r>
    <r>
      <rPr>
        <sz val="12"/>
        <color theme="1"/>
        <rFont val="Times New Roman"/>
        <family val="1"/>
        <charset val="204"/>
      </rPr>
      <t xml:space="preserve"> Pril_1_1000_0000.xlsx  -  обобщена таблица  за  Министерство на финансите
или 
Pril_1_8400_0000.xlsx  -  таблицата на  Държавен фонд "Земеделие", които нямат второстепенни разпоредители с бюджет.</t>
    </r>
  </si>
  <si>
    <t>за препоръчително  разпределяне на разходите при попълване на Приложение №1</t>
  </si>
  <si>
    <t>Към приложение № 1 задължително се включва информация относно проектите и дейностите за придобиване и развитие на
информационните ресурси, като в "Sheet 2" ( Прил.1 т.5) - “Информация за прогнозирано / планирано разработване, внедряване или надграждане на информационни системи, електронни административни услуги, придружена с индикативен бюджет” се вписват съответните данни</t>
  </si>
  <si>
    <t>ПРОЕКТОБЮДЖЕТ  ЗА  СЛЕДВАЩАТА ГОДИНА  И  ТРИГОДИШНА  ПРОГНОЗА                                                                                                                                                                                                                                            за  средствата,  необходими  за  финансиране  на  дейностите  в  областта   на   ЕЛЕКТРОННОТО  УПРАВЛЕНИЕ  и  ИКТ</t>
  </si>
  <si>
    <t>Допълнителна информация относно тригодишната бюджетна прогноза/проектобюджет и актуализирани прогнози</t>
  </si>
  <si>
    <t xml:space="preserve">      </t>
  </si>
  <si>
    <t>Ако да, моля попълнете информацията по-долу:</t>
  </si>
  <si>
    <t>Година</t>
  </si>
  <si>
    <t>Вид разход</t>
  </si>
  <si>
    <t>Бюджет</t>
  </si>
  <si>
    <t>Обосновка на необходимостта</t>
  </si>
  <si>
    <t>Система/регистър, за която се отнася поддръжката</t>
  </si>
  <si>
    <t>Разбивка на прогнозния бюджет/проектобюджет за отделните суми в Приложение №1:</t>
  </si>
  <si>
    <t>5.</t>
  </si>
  <si>
    <t>ОБЩА СТОЙНОСТ</t>
  </si>
  <si>
    <t>Прецизиране на необходимостта от разхода</t>
  </si>
  <si>
    <t>1. Попълнете за първата от прогнозните години/проектобюджет следната информация:</t>
  </si>
  <si>
    <t>№ на ред  в Приложение №1</t>
  </si>
  <si>
    <t>Ако не, моля обосновете по-долу причината за липсата на разходи за поддръжка:</t>
  </si>
  <si>
    <t>ДА</t>
  </si>
  <si>
    <t>НЕ</t>
  </si>
  <si>
    <r>
      <t>2. В разходите за следващите 3 бюджетни години, съдържа ли се бюджет за разработка, надграждане или внедряване на информационни системи или електронни услуги? (</t>
    </r>
    <r>
      <rPr>
        <i/>
        <sz val="12"/>
        <color theme="1"/>
        <rFont val="Times New Roman"/>
        <family val="1"/>
        <charset val="204"/>
      </rPr>
      <t>изберете от падащото меню в съседната клетка</t>
    </r>
    <r>
      <rPr>
        <sz val="12"/>
        <color theme="1"/>
        <rFont val="Times New Roman"/>
        <family val="1"/>
        <charset val="204"/>
      </rPr>
      <t xml:space="preserve">)
</t>
    </r>
  </si>
  <si>
    <r>
      <t xml:space="preserve">3. В разходите за следващите 3 бюджетни години, съдържа ли се бюджет за поддръжка (гаранционна и извънгаранционна) на критични информационни системи или регистри? </t>
    </r>
    <r>
      <rPr>
        <i/>
        <sz val="12"/>
        <color theme="1"/>
        <rFont val="Times New Roman"/>
        <family val="1"/>
        <charset val="204"/>
      </rPr>
      <t>(изберете от падащото меню в съседната клетка)</t>
    </r>
    <r>
      <rPr>
        <sz val="12"/>
        <color theme="1"/>
        <rFont val="Times New Roman"/>
        <family val="1"/>
        <charset val="204"/>
      </rPr>
      <t xml:space="preserve">
</t>
    </r>
  </si>
  <si>
    <t>2020 г.</t>
  </si>
  <si>
    <t>2021 г. -  Прогнози / Проектобюджет</t>
  </si>
  <si>
    <t xml:space="preserve">2023 г. -  Прогнози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</si>
</sst>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#,##0_ ;[Red]\-#,##0\ 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12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Arial Narrow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B8B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1" fillId="0" borderId="0"/>
  </cellStyleXfs>
  <cellXfs count="355">
    <xf numFmtId="0" fontId="0" fillId="0" borderId="0" xfId="0"/>
    <xf numFmtId="0" fontId="4" fillId="0" borderId="0" xfId="0" applyFont="1" applyFill="1" applyAlignment="1" applyProtection="1">
      <alignment wrapText="1"/>
    </xf>
    <xf numFmtId="49" fontId="4" fillId="0" borderId="0" xfId="0" applyNumberFormat="1" applyFont="1" applyFill="1" applyAlignment="1" applyProtection="1">
      <alignment wrapText="1"/>
    </xf>
    <xf numFmtId="0" fontId="4" fillId="0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4" fillId="2" borderId="0" xfId="0" applyFont="1" applyFill="1" applyAlignment="1" applyProtection="1">
      <alignment wrapText="1"/>
    </xf>
    <xf numFmtId="0" fontId="3" fillId="3" borderId="0" xfId="0" applyFont="1" applyFill="1" applyAlignment="1" applyProtection="1">
      <alignment wrapText="1"/>
    </xf>
    <xf numFmtId="0" fontId="4" fillId="3" borderId="0" xfId="0" applyFont="1" applyFill="1" applyAlignment="1" applyProtection="1">
      <alignment wrapText="1"/>
    </xf>
    <xf numFmtId="0" fontId="4" fillId="4" borderId="0" xfId="0" applyFont="1" applyFill="1" applyAlignment="1" applyProtection="1">
      <alignment wrapText="1"/>
    </xf>
    <xf numFmtId="0" fontId="3" fillId="4" borderId="0" xfId="0" applyFont="1" applyFill="1" applyAlignment="1" applyProtection="1">
      <alignment wrapText="1"/>
    </xf>
    <xf numFmtId="49" fontId="4" fillId="0" borderId="9" xfId="1" applyNumberFormat="1" applyFont="1" applyFill="1" applyBorder="1" applyAlignment="1" applyProtection="1">
      <alignment horizontal="center" wrapText="1"/>
    </xf>
    <xf numFmtId="2" fontId="4" fillId="0" borderId="0" xfId="0" applyNumberFormat="1" applyFont="1" applyFill="1" applyAlignment="1" applyProtection="1">
      <alignment vertical="center" wrapText="1"/>
    </xf>
    <xf numFmtId="0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49" fontId="4" fillId="0" borderId="9" xfId="1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9" fillId="0" borderId="0" xfId="0" applyFont="1"/>
    <xf numFmtId="0" fontId="17" fillId="0" borderId="1" xfId="2" quotePrefix="1" applyNumberFormat="1" applyFont="1" applyFill="1" applyBorder="1" applyAlignment="1" applyProtection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2" fontId="4" fillId="0" borderId="30" xfId="1" applyNumberFormat="1" applyFont="1" applyFill="1" applyBorder="1" applyAlignment="1" applyProtection="1">
      <alignment vertical="center" wrapText="1"/>
    </xf>
    <xf numFmtId="0" fontId="9" fillId="3" borderId="44" xfId="0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4" fillId="0" borderId="12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3" fontId="4" fillId="3" borderId="0" xfId="0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3" fontId="4" fillId="3" borderId="4" xfId="0" applyNumberFormat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3" fontId="4" fillId="3" borderId="1" xfId="0" applyNumberFormat="1" applyFont="1" applyFill="1" applyBorder="1" applyAlignment="1" applyProtection="1">
      <alignment vertical="center" wrapText="1"/>
    </xf>
    <xf numFmtId="0" fontId="5" fillId="3" borderId="1" xfId="4" quotePrefix="1" applyNumberFormat="1" applyFont="1" applyFill="1" applyBorder="1" applyAlignment="1" applyProtection="1">
      <alignment horizontal="center" vertical="center" wrapText="1"/>
    </xf>
    <xf numFmtId="0" fontId="4" fillId="3" borderId="44" xfId="0" quotePrefix="1" applyNumberFormat="1" applyFont="1" applyFill="1" applyBorder="1" applyAlignment="1" applyProtection="1">
      <alignment horizontal="left" vertical="center" wrapText="1"/>
      <protection locked="0"/>
    </xf>
    <xf numFmtId="165" fontId="3" fillId="3" borderId="4" xfId="1" applyNumberFormat="1" applyFont="1" applyFill="1" applyBorder="1" applyAlignment="1" applyProtection="1">
      <alignment vertical="center" wrapText="1"/>
      <protection locked="0"/>
    </xf>
    <xf numFmtId="165" fontId="3" fillId="3" borderId="1" xfId="1" applyNumberFormat="1" applyFont="1" applyFill="1" applyBorder="1" applyAlignment="1" applyProtection="1">
      <alignment vertical="center" wrapText="1"/>
      <protection locked="0"/>
    </xf>
    <xf numFmtId="0" fontId="3" fillId="3" borderId="28" xfId="4" quotePrefix="1" applyNumberFormat="1" applyFont="1" applyFill="1" applyBorder="1" applyAlignment="1" applyProtection="1">
      <alignment horizontal="left" vertical="center" wrapText="1"/>
      <protection locked="0"/>
    </xf>
    <xf numFmtId="165" fontId="3" fillId="3" borderId="33" xfId="1" applyNumberFormat="1" applyFont="1" applyFill="1" applyBorder="1" applyAlignment="1" applyProtection="1">
      <alignment vertical="center" wrapText="1"/>
      <protection locked="0"/>
    </xf>
    <xf numFmtId="165" fontId="3" fillId="3" borderId="5" xfId="1" applyNumberFormat="1" applyFont="1" applyFill="1" applyBorder="1" applyAlignment="1" applyProtection="1">
      <alignment vertical="center" wrapText="1"/>
      <protection locked="0"/>
    </xf>
    <xf numFmtId="165" fontId="19" fillId="2" borderId="43" xfId="2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vertical="center" wrapText="1"/>
    </xf>
    <xf numFmtId="0" fontId="9" fillId="0" borderId="23" xfId="0" applyFont="1" applyBorder="1"/>
    <xf numFmtId="0" fontId="9" fillId="0" borderId="48" xfId="0" applyFont="1" applyBorder="1"/>
    <xf numFmtId="0" fontId="12" fillId="5" borderId="43" xfId="0" applyFont="1" applyFill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0" fontId="0" fillId="5" borderId="43" xfId="0" applyFill="1" applyBorder="1" applyAlignment="1"/>
    <xf numFmtId="0" fontId="10" fillId="5" borderId="41" xfId="0" applyFont="1" applyFill="1" applyBorder="1" applyAlignment="1"/>
    <xf numFmtId="0" fontId="0" fillId="5" borderId="42" xfId="0" applyFill="1" applyBorder="1" applyAlignment="1"/>
    <xf numFmtId="0" fontId="0" fillId="5" borderId="40" xfId="0" applyFill="1" applyBorder="1" applyAlignment="1"/>
    <xf numFmtId="0" fontId="10" fillId="5" borderId="42" xfId="0" applyFont="1" applyFill="1" applyBorder="1"/>
    <xf numFmtId="0" fontId="10" fillId="5" borderId="40" xfId="0" applyFont="1" applyFill="1" applyBorder="1"/>
    <xf numFmtId="0" fontId="11" fillId="0" borderId="2" xfId="0" applyFont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right" vertical="center" wrapText="1"/>
    </xf>
    <xf numFmtId="0" fontId="9" fillId="0" borderId="23" xfId="0" applyFont="1" applyBorder="1" applyAlignment="1" applyProtection="1">
      <alignment horizontal="right" vertical="center"/>
      <protection locked="0"/>
    </xf>
    <xf numFmtId="0" fontId="4" fillId="6" borderId="0" xfId="0" applyFont="1" applyFill="1" applyAlignment="1" applyProtection="1">
      <alignment wrapText="1"/>
    </xf>
    <xf numFmtId="0" fontId="4" fillId="7" borderId="0" xfId="0" applyFont="1" applyFill="1" applyAlignment="1" applyProtection="1">
      <alignment wrapText="1"/>
    </xf>
    <xf numFmtId="165" fontId="3" fillId="3" borderId="44" xfId="1" applyNumberFormat="1" applyFont="1" applyFill="1" applyBorder="1" applyAlignment="1" applyProtection="1">
      <alignment vertical="center" wrapText="1"/>
      <protection locked="0"/>
    </xf>
    <xf numFmtId="165" fontId="3" fillId="3" borderId="28" xfId="1" applyNumberFormat="1" applyFont="1" applyFill="1" applyBorder="1" applyAlignment="1" applyProtection="1">
      <alignment vertical="center" wrapText="1"/>
      <protection locked="0"/>
    </xf>
    <xf numFmtId="165" fontId="3" fillId="3" borderId="45" xfId="1" applyNumberFormat="1" applyFont="1" applyFill="1" applyBorder="1" applyAlignment="1" applyProtection="1">
      <alignment vertical="center" wrapText="1"/>
    </xf>
    <xf numFmtId="165" fontId="3" fillId="3" borderId="32" xfId="1" applyNumberFormat="1" applyFont="1" applyFill="1" applyBorder="1" applyAlignment="1" applyProtection="1">
      <alignment vertical="center" wrapText="1"/>
    </xf>
    <xf numFmtId="0" fontId="4" fillId="5" borderId="49" xfId="4" quotePrefix="1" applyNumberFormat="1" applyFont="1" applyFill="1" applyBorder="1" applyAlignment="1" applyProtection="1">
      <alignment vertical="center" wrapText="1"/>
    </xf>
    <xf numFmtId="0" fontId="4" fillId="3" borderId="49" xfId="4" quotePrefix="1" applyNumberFormat="1" applyFont="1" applyFill="1" applyBorder="1" applyAlignment="1" applyProtection="1">
      <alignment vertical="center" wrapText="1"/>
    </xf>
    <xf numFmtId="2" fontId="9" fillId="3" borderId="46" xfId="0" applyNumberFormat="1" applyFont="1" applyFill="1" applyBorder="1" applyAlignment="1" applyProtection="1">
      <alignment vertical="center" wrapText="1"/>
    </xf>
    <xf numFmtId="0" fontId="9" fillId="3" borderId="44" xfId="0" applyFont="1" applyFill="1" applyBorder="1" applyAlignment="1" applyProtection="1">
      <alignment vertical="center" wrapText="1"/>
    </xf>
    <xf numFmtId="2" fontId="9" fillId="5" borderId="46" xfId="0" applyNumberFormat="1" applyFont="1" applyFill="1" applyBorder="1" applyAlignment="1" applyProtection="1">
      <alignment vertical="center" wrapText="1"/>
    </xf>
    <xf numFmtId="0" fontId="9" fillId="5" borderId="44" xfId="0" applyFont="1" applyFill="1" applyBorder="1" applyAlignment="1" applyProtection="1">
      <alignment vertical="center" wrapText="1"/>
    </xf>
    <xf numFmtId="2" fontId="4" fillId="3" borderId="46" xfId="4" quotePrefix="1" applyNumberFormat="1" applyFont="1" applyFill="1" applyBorder="1" applyAlignment="1" applyProtection="1">
      <alignment vertical="center" wrapText="1"/>
    </xf>
    <xf numFmtId="2" fontId="9" fillId="0" borderId="46" xfId="0" applyNumberFormat="1" applyFont="1" applyBorder="1" applyAlignment="1" applyProtection="1">
      <alignment vertical="center" wrapText="1"/>
    </xf>
    <xf numFmtId="0" fontId="9" fillId="0" borderId="44" xfId="0" applyFont="1" applyBorder="1" applyAlignment="1" applyProtection="1">
      <alignment vertical="center" wrapText="1"/>
    </xf>
    <xf numFmtId="2" fontId="4" fillId="5" borderId="46" xfId="0" applyNumberFormat="1" applyFont="1" applyFill="1" applyBorder="1" applyAlignment="1" applyProtection="1">
      <alignment vertical="center" wrapText="1"/>
    </xf>
    <xf numFmtId="0" fontId="4" fillId="5" borderId="44" xfId="0" applyFont="1" applyFill="1" applyBorder="1" applyAlignment="1" applyProtection="1">
      <alignment vertical="center" wrapText="1"/>
    </xf>
    <xf numFmtId="3" fontId="9" fillId="3" borderId="46" xfId="0" applyNumberFormat="1" applyFont="1" applyFill="1" applyBorder="1" applyAlignment="1" applyProtection="1">
      <alignment vertical="center" wrapText="1"/>
    </xf>
    <xf numFmtId="2" fontId="9" fillId="3" borderId="46" xfId="0" applyNumberFormat="1" applyFont="1" applyFill="1" applyBorder="1" applyAlignment="1" applyProtection="1">
      <alignment vertical="center"/>
    </xf>
    <xf numFmtId="0" fontId="9" fillId="3" borderId="46" xfId="0" applyFont="1" applyFill="1" applyBorder="1" applyAlignment="1" applyProtection="1">
      <alignment vertical="center" wrapText="1"/>
    </xf>
    <xf numFmtId="0" fontId="4" fillId="3" borderId="49" xfId="4" applyNumberFormat="1" applyFont="1" applyFill="1" applyBorder="1" applyAlignment="1" applyProtection="1">
      <alignment vertical="center" wrapText="1"/>
    </xf>
    <xf numFmtId="2" fontId="4" fillId="3" borderId="46" xfId="0" applyNumberFormat="1" applyFont="1" applyFill="1" applyBorder="1" applyAlignment="1" applyProtection="1">
      <alignment vertical="center" wrapText="1"/>
    </xf>
    <xf numFmtId="0" fontId="4" fillId="3" borderId="44" xfId="0" applyFont="1" applyFill="1" applyBorder="1" applyAlignment="1" applyProtection="1">
      <alignment vertical="center" wrapText="1"/>
    </xf>
    <xf numFmtId="2" fontId="4" fillId="3" borderId="46" xfId="2" quotePrefix="1" applyNumberFormat="1" applyFont="1" applyFill="1" applyBorder="1" applyAlignment="1" applyProtection="1">
      <alignment vertical="center" wrapText="1"/>
    </xf>
    <xf numFmtId="3" fontId="9" fillId="5" borderId="46" xfId="0" applyNumberFormat="1" applyFont="1" applyFill="1" applyBorder="1" applyAlignment="1" applyProtection="1">
      <alignment vertical="center" wrapText="1"/>
    </xf>
    <xf numFmtId="2" fontId="4" fillId="5" borderId="46" xfId="2" quotePrefix="1" applyNumberFormat="1" applyFont="1" applyFill="1" applyBorder="1" applyAlignment="1" applyProtection="1">
      <alignment vertical="center" wrapText="1"/>
    </xf>
    <xf numFmtId="0" fontId="4" fillId="5" borderId="44" xfId="2" applyNumberFormat="1" applyFont="1" applyFill="1" applyBorder="1" applyAlignment="1" applyProtection="1">
      <alignment vertical="center" wrapText="1"/>
    </xf>
    <xf numFmtId="0" fontId="4" fillId="3" borderId="44" xfId="2" applyNumberFormat="1" applyFont="1" applyFill="1" applyBorder="1" applyAlignment="1" applyProtection="1">
      <alignment vertical="center" wrapText="1"/>
    </xf>
    <xf numFmtId="0" fontId="9" fillId="5" borderId="46" xfId="0" applyFont="1" applyFill="1" applyBorder="1" applyAlignment="1" applyProtection="1">
      <alignment vertical="center" wrapText="1"/>
    </xf>
    <xf numFmtId="0" fontId="4" fillId="5" borderId="49" xfId="2" applyNumberFormat="1" applyFont="1" applyFill="1" applyBorder="1" applyAlignment="1" applyProtection="1">
      <alignment vertical="center" wrapText="1"/>
    </xf>
    <xf numFmtId="0" fontId="4" fillId="3" borderId="49" xfId="2" applyNumberFormat="1" applyFont="1" applyFill="1" applyBorder="1" applyAlignment="1" applyProtection="1">
      <alignment vertical="center" wrapText="1"/>
    </xf>
    <xf numFmtId="0" fontId="9" fillId="5" borderId="49" xfId="0" applyNumberFormat="1" applyFont="1" applyFill="1" applyBorder="1" applyAlignment="1" applyProtection="1">
      <alignment vertical="center" wrapText="1"/>
    </xf>
    <xf numFmtId="0" fontId="9" fillId="3" borderId="49" xfId="0" applyNumberFormat="1" applyFont="1" applyFill="1" applyBorder="1" applyAlignment="1" applyProtection="1">
      <alignment vertical="center" wrapText="1"/>
    </xf>
    <xf numFmtId="0" fontId="9" fillId="0" borderId="46" xfId="0" applyFont="1" applyBorder="1" applyAlignment="1" applyProtection="1">
      <alignment vertical="center" wrapText="1"/>
    </xf>
    <xf numFmtId="0" fontId="24" fillId="7" borderId="13" xfId="0" applyFont="1" applyFill="1" applyBorder="1" applyAlignment="1" applyProtection="1">
      <alignment horizontal="center" vertical="center" wrapText="1"/>
    </xf>
    <xf numFmtId="3" fontId="24" fillId="7" borderId="7" xfId="2" applyNumberFormat="1" applyFont="1" applyFill="1" applyBorder="1" applyAlignment="1" applyProtection="1">
      <alignment horizontal="center" vertical="center" wrapText="1"/>
    </xf>
    <xf numFmtId="165" fontId="28" fillId="7" borderId="7" xfId="2" applyNumberFormat="1" applyFont="1" applyFill="1" applyBorder="1" applyAlignment="1" applyProtection="1">
      <alignment horizontal="center" vertical="center" wrapText="1"/>
    </xf>
    <xf numFmtId="165" fontId="29" fillId="4" borderId="7" xfId="2" applyNumberFormat="1" applyFont="1" applyFill="1" applyBorder="1" applyAlignment="1" applyProtection="1">
      <alignment vertical="center" wrapText="1"/>
    </xf>
    <xf numFmtId="0" fontId="24" fillId="7" borderId="7" xfId="0" applyFont="1" applyFill="1" applyBorder="1" applyAlignment="1" applyProtection="1">
      <alignment horizontal="center" vertical="center" wrapText="1"/>
    </xf>
    <xf numFmtId="165" fontId="29" fillId="7" borderId="8" xfId="2" applyNumberFormat="1" applyFont="1" applyFill="1" applyBorder="1" applyAlignment="1" applyProtection="1">
      <alignment vertical="center" wrapText="1"/>
    </xf>
    <xf numFmtId="165" fontId="29" fillId="7" borderId="5" xfId="2" applyNumberFormat="1" applyFont="1" applyFill="1" applyBorder="1" applyAlignment="1" applyProtection="1">
      <alignment vertical="center" wrapText="1"/>
    </xf>
    <xf numFmtId="3" fontId="29" fillId="7" borderId="5" xfId="2" applyNumberFormat="1" applyFont="1" applyFill="1" applyBorder="1" applyAlignment="1" applyProtection="1">
      <alignment vertical="center" wrapText="1"/>
    </xf>
    <xf numFmtId="165" fontId="29" fillId="4" borderId="5" xfId="2" applyNumberFormat="1" applyFont="1" applyFill="1" applyBorder="1" applyAlignment="1" applyProtection="1">
      <alignment vertical="center" wrapText="1"/>
    </xf>
    <xf numFmtId="165" fontId="29" fillId="4" borderId="32" xfId="2" applyNumberFormat="1" applyFont="1" applyFill="1" applyBorder="1" applyAlignment="1" applyProtection="1">
      <alignment vertical="center" wrapText="1"/>
    </xf>
    <xf numFmtId="165" fontId="29" fillId="4" borderId="24" xfId="2" applyNumberFormat="1" applyFont="1" applyFill="1" applyBorder="1" applyAlignment="1" applyProtection="1">
      <alignment vertical="center" wrapText="1"/>
    </xf>
    <xf numFmtId="0" fontId="3" fillId="3" borderId="49" xfId="4" quotePrefix="1" applyNumberFormat="1" applyFont="1" applyFill="1" applyBorder="1" applyAlignment="1" applyProtection="1">
      <alignment vertical="center" wrapText="1"/>
      <protection locked="0"/>
    </xf>
    <xf numFmtId="2" fontId="4" fillId="3" borderId="46" xfId="4" applyNumberFormat="1" applyFont="1" applyFill="1" applyBorder="1" applyAlignment="1" applyProtection="1">
      <alignment vertical="center" wrapText="1"/>
      <protection locked="0"/>
    </xf>
    <xf numFmtId="0" fontId="3" fillId="3" borderId="49" xfId="4" applyNumberFormat="1" applyFont="1" applyFill="1" applyBorder="1" applyAlignment="1" applyProtection="1">
      <alignment vertical="center" wrapText="1"/>
      <protection locked="0"/>
    </xf>
    <xf numFmtId="2" fontId="4" fillId="3" borderId="46" xfId="4" quotePrefix="1" applyNumberFormat="1" applyFont="1" applyFill="1" applyBorder="1" applyAlignment="1" applyProtection="1">
      <alignment vertical="center" wrapText="1"/>
      <protection locked="0"/>
    </xf>
    <xf numFmtId="0" fontId="3" fillId="3" borderId="27" xfId="4" quotePrefix="1" applyNumberFormat="1" applyFont="1" applyFill="1" applyBorder="1" applyAlignment="1" applyProtection="1">
      <alignment vertical="center" wrapText="1"/>
      <protection locked="0"/>
    </xf>
    <xf numFmtId="2" fontId="4" fillId="3" borderId="8" xfId="4" quotePrefix="1" applyNumberFormat="1" applyFont="1" applyFill="1" applyBorder="1" applyAlignment="1" applyProtection="1">
      <alignment vertical="center" wrapText="1"/>
      <protection locked="0"/>
    </xf>
    <xf numFmtId="0" fontId="31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49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49" xfId="2" quotePrefix="1" applyNumberFormat="1" applyFont="1" applyFill="1" applyBorder="1" applyAlignment="1" applyProtection="1">
      <alignment horizontal="center" vertical="center" wrapText="1"/>
      <protection locked="0"/>
    </xf>
    <xf numFmtId="0" fontId="30" fillId="3" borderId="49" xfId="2" quotePrefix="1" applyNumberFormat="1" applyFont="1" applyFill="1" applyBorder="1" applyAlignment="1" applyProtection="1">
      <alignment horizontal="center" vertical="center" wrapText="1"/>
      <protection locked="0"/>
    </xf>
    <xf numFmtId="0" fontId="30" fillId="3" borderId="27" xfId="2" quotePrefix="1" applyNumberFormat="1" applyFont="1" applyFill="1" applyBorder="1" applyAlignment="1" applyProtection="1">
      <alignment horizontal="center" vertical="center" wrapText="1"/>
      <protection locked="0"/>
    </xf>
    <xf numFmtId="165" fontId="3" fillId="5" borderId="1" xfId="1" applyNumberFormat="1" applyFont="1" applyFill="1" applyBorder="1" applyAlignment="1" applyProtection="1">
      <alignment vertical="center" wrapText="1"/>
      <protection locked="0"/>
    </xf>
    <xf numFmtId="165" fontId="3" fillId="3" borderId="46" xfId="1" applyNumberFormat="1" applyFont="1" applyFill="1" applyBorder="1" applyAlignment="1" applyProtection="1">
      <alignment vertical="center" wrapText="1"/>
      <protection locked="0"/>
    </xf>
    <xf numFmtId="165" fontId="3" fillId="5" borderId="46" xfId="1" applyNumberFormat="1" applyFont="1" applyFill="1" applyBorder="1" applyAlignment="1" applyProtection="1">
      <alignment vertical="center" wrapText="1"/>
      <protection locked="0"/>
    </xf>
    <xf numFmtId="165" fontId="3" fillId="3" borderId="8" xfId="1" applyNumberFormat="1" applyFont="1" applyFill="1" applyBorder="1" applyAlignment="1" applyProtection="1">
      <alignment vertical="center" wrapText="1"/>
      <protection locked="0"/>
    </xf>
    <xf numFmtId="165" fontId="3" fillId="5" borderId="44" xfId="1" applyNumberFormat="1" applyFont="1" applyFill="1" applyBorder="1" applyAlignment="1" applyProtection="1">
      <alignment vertical="center" wrapText="1"/>
      <protection locked="0"/>
    </xf>
    <xf numFmtId="165" fontId="3" fillId="5" borderId="4" xfId="1" applyNumberFormat="1" applyFont="1" applyFill="1" applyBorder="1" applyAlignment="1" applyProtection="1">
      <alignment vertical="center" wrapText="1"/>
      <protection locked="0"/>
    </xf>
    <xf numFmtId="165" fontId="3" fillId="5" borderId="45" xfId="1" applyNumberFormat="1" applyFont="1" applyFill="1" applyBorder="1" applyAlignment="1" applyProtection="1">
      <alignment vertical="center" wrapText="1"/>
    </xf>
    <xf numFmtId="49" fontId="4" fillId="0" borderId="51" xfId="1" applyNumberFormat="1" applyFont="1" applyFill="1" applyBorder="1" applyAlignment="1" applyProtection="1">
      <alignment horizontal="center" wrapText="1"/>
    </xf>
    <xf numFmtId="49" fontId="4" fillId="0" borderId="30" xfId="1" applyNumberFormat="1" applyFont="1" applyFill="1" applyBorder="1" applyAlignment="1" applyProtection="1">
      <alignment horizontal="center" wrapText="1"/>
    </xf>
    <xf numFmtId="49" fontId="4" fillId="0" borderId="12" xfId="1" applyNumberFormat="1" applyFont="1" applyFill="1" applyBorder="1" applyAlignment="1" applyProtection="1">
      <alignment horizontal="center" wrapText="1"/>
    </xf>
    <xf numFmtId="0" fontId="0" fillId="0" borderId="0" xfId="0"/>
    <xf numFmtId="0" fontId="0" fillId="0" borderId="0" xfId="0"/>
    <xf numFmtId="0" fontId="9" fillId="0" borderId="0" xfId="0" applyFont="1"/>
    <xf numFmtId="0" fontId="0" fillId="0" borderId="0" xfId="0" applyAlignment="1">
      <alignment wrapText="1"/>
    </xf>
    <xf numFmtId="0" fontId="32" fillId="0" borderId="0" xfId="0" applyFont="1"/>
    <xf numFmtId="0" fontId="13" fillId="0" borderId="46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0" fillId="0" borderId="49" xfId="0" applyFont="1" applyBorder="1" applyAlignment="1">
      <alignment horizontal="center" vertical="center" wrapText="1"/>
    </xf>
    <xf numFmtId="2" fontId="13" fillId="3" borderId="46" xfId="0" applyNumberFormat="1" applyFont="1" applyFill="1" applyBorder="1" applyAlignment="1" applyProtection="1">
      <alignment vertical="center" wrapText="1"/>
    </xf>
    <xf numFmtId="0" fontId="13" fillId="3" borderId="47" xfId="0" applyFont="1" applyFill="1" applyBorder="1" applyAlignment="1" applyProtection="1">
      <alignment vertical="center" wrapText="1"/>
    </xf>
    <xf numFmtId="3" fontId="13" fillId="3" borderId="46" xfId="0" applyNumberFormat="1" applyFont="1" applyFill="1" applyBorder="1" applyAlignment="1">
      <alignment vertical="center" wrapText="1"/>
    </xf>
    <xf numFmtId="2" fontId="34" fillId="3" borderId="46" xfId="0" applyNumberFormat="1" applyFont="1" applyFill="1" applyBorder="1" applyAlignment="1" applyProtection="1">
      <alignment vertical="center" wrapText="1"/>
    </xf>
    <xf numFmtId="0" fontId="34" fillId="3" borderId="47" xfId="0" applyFont="1" applyFill="1" applyBorder="1" applyAlignment="1" applyProtection="1">
      <alignment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 applyProtection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3" fillId="3" borderId="49" xfId="2" applyNumberFormat="1" applyFont="1" applyFill="1" applyBorder="1" applyAlignment="1" applyProtection="1">
      <alignment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 applyProtection="1">
      <alignment vertical="center" wrapText="1"/>
    </xf>
    <xf numFmtId="0" fontId="13" fillId="5" borderId="47" xfId="0" applyFont="1" applyFill="1" applyBorder="1" applyAlignment="1" applyProtection="1">
      <alignment vertical="center" wrapText="1"/>
    </xf>
    <xf numFmtId="0" fontId="13" fillId="3" borderId="46" xfId="0" applyFont="1" applyFill="1" applyBorder="1" applyAlignment="1" applyProtection="1">
      <alignment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vertical="center" wrapText="1"/>
    </xf>
    <xf numFmtId="0" fontId="12" fillId="5" borderId="54" xfId="0" applyFont="1" applyFill="1" applyBorder="1" applyAlignment="1">
      <alignment vertical="center" wrapText="1"/>
    </xf>
    <xf numFmtId="0" fontId="1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wrapText="1"/>
    </xf>
    <xf numFmtId="0" fontId="4" fillId="5" borderId="29" xfId="4" quotePrefix="1" applyNumberFormat="1" applyFont="1" applyFill="1" applyBorder="1" applyAlignment="1" applyProtection="1">
      <alignment vertical="center" wrapText="1"/>
    </xf>
    <xf numFmtId="2" fontId="9" fillId="5" borderId="21" xfId="0" applyNumberFormat="1" applyFont="1" applyFill="1" applyBorder="1" applyAlignment="1" applyProtection="1">
      <alignment vertical="center" wrapText="1"/>
    </xf>
    <xf numFmtId="0" fontId="9" fillId="5" borderId="31" xfId="0" applyFont="1" applyFill="1" applyBorder="1" applyAlignment="1" applyProtection="1">
      <alignment vertical="center" wrapText="1"/>
    </xf>
    <xf numFmtId="0" fontId="31" fillId="5" borderId="29" xfId="0" applyNumberFormat="1" applyFont="1" applyFill="1" applyBorder="1" applyAlignment="1" applyProtection="1">
      <alignment horizontal="center" vertical="center" wrapText="1"/>
      <protection locked="0"/>
    </xf>
    <xf numFmtId="165" fontId="3" fillId="5" borderId="21" xfId="1" applyNumberFormat="1" applyFont="1" applyFill="1" applyBorder="1" applyAlignment="1" applyProtection="1">
      <alignment vertical="center" wrapText="1"/>
      <protection locked="0"/>
    </xf>
    <xf numFmtId="165" fontId="3" fillId="5" borderId="22" xfId="1" applyNumberFormat="1" applyFont="1" applyFill="1" applyBorder="1" applyAlignment="1" applyProtection="1">
      <alignment vertical="center" wrapText="1"/>
      <protection locked="0"/>
    </xf>
    <xf numFmtId="165" fontId="3" fillId="5" borderId="31" xfId="1" applyNumberFormat="1" applyFont="1" applyFill="1" applyBorder="1" applyAlignment="1" applyProtection="1">
      <alignment vertical="center" wrapText="1"/>
      <protection locked="0"/>
    </xf>
    <xf numFmtId="165" fontId="3" fillId="5" borderId="34" xfId="1" applyNumberFormat="1" applyFont="1" applyFill="1" applyBorder="1" applyAlignment="1" applyProtection="1">
      <alignment vertical="center" wrapText="1"/>
    </xf>
    <xf numFmtId="165" fontId="3" fillId="5" borderId="37" xfId="1" applyNumberFormat="1" applyFont="1" applyFill="1" applyBorder="1" applyAlignment="1" applyProtection="1">
      <alignment vertical="center" wrapText="1"/>
      <protection locked="0"/>
    </xf>
    <xf numFmtId="0" fontId="3" fillId="2" borderId="53" xfId="2" applyNumberFormat="1" applyFont="1" applyFill="1" applyBorder="1" applyAlignment="1" applyProtection="1">
      <alignment vertical="center" wrapText="1"/>
    </xf>
    <xf numFmtId="165" fontId="3" fillId="2" borderId="40" xfId="1" applyNumberFormat="1" applyFont="1" applyFill="1" applyBorder="1" applyAlignment="1" applyProtection="1">
      <alignment vertical="center" wrapText="1"/>
    </xf>
    <xf numFmtId="165" fontId="3" fillId="2" borderId="41" xfId="1" applyNumberFormat="1" applyFont="1" applyFill="1" applyBorder="1" applyAlignment="1" applyProtection="1">
      <alignment vertical="center" wrapText="1"/>
    </xf>
    <xf numFmtId="165" fontId="3" fillId="2" borderId="43" xfId="1" applyNumberFormat="1" applyFont="1" applyFill="1" applyBorder="1" applyAlignment="1" applyProtection="1">
      <alignment vertical="center" wrapText="1"/>
    </xf>
    <xf numFmtId="165" fontId="3" fillId="2" borderId="42" xfId="1" applyNumberFormat="1" applyFont="1" applyFill="1" applyBorder="1" applyAlignment="1" applyProtection="1">
      <alignment vertical="center" wrapText="1"/>
    </xf>
    <xf numFmtId="0" fontId="4" fillId="3" borderId="55" xfId="4" quotePrefix="1" applyNumberFormat="1" applyFont="1" applyFill="1" applyBorder="1" applyAlignment="1" applyProtection="1">
      <alignment vertical="center" wrapText="1"/>
    </xf>
    <xf numFmtId="2" fontId="9" fillId="3" borderId="56" xfId="0" applyNumberFormat="1" applyFont="1" applyFill="1" applyBorder="1" applyAlignment="1" applyProtection="1">
      <alignment vertical="center"/>
    </xf>
    <xf numFmtId="0" fontId="9" fillId="3" borderId="57" xfId="0" applyFont="1" applyFill="1" applyBorder="1" applyAlignment="1" applyProtection="1">
      <alignment horizontal="left" vertical="center" wrapText="1"/>
    </xf>
    <xf numFmtId="0" fontId="31" fillId="3" borderId="55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56" xfId="1" applyNumberFormat="1" applyFont="1" applyFill="1" applyBorder="1" applyAlignment="1" applyProtection="1">
      <alignment vertical="center" wrapText="1"/>
      <protection locked="0"/>
    </xf>
    <xf numFmtId="165" fontId="3" fillId="3" borderId="3" xfId="1" applyNumberFormat="1" applyFont="1" applyFill="1" applyBorder="1" applyAlignment="1" applyProtection="1">
      <alignment vertical="center" wrapText="1"/>
      <protection locked="0"/>
    </xf>
    <xf numFmtId="165" fontId="3" fillId="3" borderId="57" xfId="1" applyNumberFormat="1" applyFont="1" applyFill="1" applyBorder="1" applyAlignment="1" applyProtection="1">
      <alignment vertical="center" wrapText="1"/>
      <protection locked="0"/>
    </xf>
    <xf numFmtId="165" fontId="3" fillId="3" borderId="36" xfId="1" applyNumberFormat="1" applyFont="1" applyFill="1" applyBorder="1" applyAlignment="1" applyProtection="1">
      <alignment vertical="center" wrapText="1"/>
    </xf>
    <xf numFmtId="165" fontId="3" fillId="3" borderId="35" xfId="1" applyNumberFormat="1" applyFont="1" applyFill="1" applyBorder="1" applyAlignment="1" applyProtection="1">
      <alignment vertical="center" wrapText="1"/>
      <protection locked="0"/>
    </xf>
    <xf numFmtId="0" fontId="4" fillId="3" borderId="29" xfId="4" quotePrefix="1" applyNumberFormat="1" applyFont="1" applyFill="1" applyBorder="1" applyAlignment="1" applyProtection="1">
      <alignment vertical="center" wrapText="1"/>
    </xf>
    <xf numFmtId="0" fontId="9" fillId="3" borderId="21" xfId="0" applyFont="1" applyFill="1" applyBorder="1" applyAlignment="1" applyProtection="1">
      <alignment vertical="center" wrapText="1"/>
    </xf>
    <xf numFmtId="0" fontId="9" fillId="3" borderId="31" xfId="0" applyFont="1" applyFill="1" applyBorder="1" applyAlignment="1" applyProtection="1">
      <alignment vertical="center" wrapText="1"/>
    </xf>
    <xf numFmtId="0" fontId="31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21" xfId="1" applyNumberFormat="1" applyFont="1" applyFill="1" applyBorder="1" applyAlignment="1" applyProtection="1">
      <alignment vertical="center" wrapText="1"/>
      <protection locked="0"/>
    </xf>
    <xf numFmtId="165" fontId="3" fillId="3" borderId="22" xfId="1" applyNumberFormat="1" applyFont="1" applyFill="1" applyBorder="1" applyAlignment="1" applyProtection="1">
      <alignment vertical="center" wrapText="1"/>
      <protection locked="0"/>
    </xf>
    <xf numFmtId="165" fontId="3" fillId="3" borderId="31" xfId="1" applyNumberFormat="1" applyFont="1" applyFill="1" applyBorder="1" applyAlignment="1" applyProtection="1">
      <alignment vertical="center" wrapText="1"/>
      <protection locked="0"/>
    </xf>
    <xf numFmtId="165" fontId="3" fillId="3" borderId="34" xfId="1" applyNumberFormat="1" applyFont="1" applyFill="1" applyBorder="1" applyAlignment="1" applyProtection="1">
      <alignment vertical="center" wrapText="1"/>
    </xf>
    <xf numFmtId="165" fontId="3" fillId="3" borderId="37" xfId="1" applyNumberFormat="1" applyFont="1" applyFill="1" applyBorder="1" applyAlignment="1" applyProtection="1">
      <alignment vertical="center" wrapText="1"/>
      <protection locked="0"/>
    </xf>
    <xf numFmtId="0" fontId="3" fillId="2" borderId="17" xfId="4" quotePrefix="1" applyNumberFormat="1" applyFont="1" applyFill="1" applyBorder="1" applyAlignment="1" applyProtection="1">
      <alignment vertical="center" wrapText="1"/>
    </xf>
    <xf numFmtId="165" fontId="3" fillId="2" borderId="53" xfId="1" applyNumberFormat="1" applyFont="1" applyFill="1" applyBorder="1" applyAlignment="1" applyProtection="1">
      <alignment vertical="center" wrapText="1"/>
    </xf>
    <xf numFmtId="2" fontId="9" fillId="3" borderId="56" xfId="0" applyNumberFormat="1" applyFont="1" applyFill="1" applyBorder="1" applyAlignment="1" applyProtection="1">
      <alignment vertical="center" wrapText="1"/>
    </xf>
    <xf numFmtId="0" fontId="9" fillId="3" borderId="57" xfId="0" applyFont="1" applyFill="1" applyBorder="1" applyAlignment="1" applyProtection="1">
      <alignment vertical="center" wrapText="1"/>
    </xf>
    <xf numFmtId="0" fontId="4" fillId="5" borderId="29" xfId="4" applyNumberFormat="1" applyFont="1" applyFill="1" applyBorder="1" applyAlignment="1" applyProtection="1">
      <alignment vertical="center" wrapText="1"/>
    </xf>
    <xf numFmtId="2" fontId="4" fillId="5" borderId="21" xfId="0" applyNumberFormat="1" applyFont="1" applyFill="1" applyBorder="1" applyAlignment="1" applyProtection="1">
      <alignment vertical="center" wrapText="1"/>
    </xf>
    <xf numFmtId="0" fontId="4" fillId="5" borderId="31" xfId="0" applyFont="1" applyFill="1" applyBorder="1" applyAlignment="1" applyProtection="1">
      <alignment vertical="center" wrapText="1"/>
    </xf>
    <xf numFmtId="0" fontId="30" fillId="5" borderId="29" xfId="2" quotePrefix="1" applyNumberFormat="1" applyFont="1" applyFill="1" applyBorder="1" applyAlignment="1" applyProtection="1">
      <alignment horizontal="center" vertical="center" wrapText="1"/>
      <protection locked="0"/>
    </xf>
    <xf numFmtId="0" fontId="4" fillId="2" borderId="17" xfId="4" quotePrefix="1" applyNumberFormat="1" applyFont="1" applyFill="1" applyBorder="1" applyAlignment="1" applyProtection="1">
      <alignment vertical="center" wrapText="1"/>
    </xf>
    <xf numFmtId="2" fontId="4" fillId="3" borderId="56" xfId="2" quotePrefix="1" applyNumberFormat="1" applyFont="1" applyFill="1" applyBorder="1" applyAlignment="1" applyProtection="1">
      <alignment vertical="center" wrapText="1"/>
    </xf>
    <xf numFmtId="0" fontId="4" fillId="3" borderId="57" xfId="2" applyNumberFormat="1" applyFont="1" applyFill="1" applyBorder="1" applyAlignment="1" applyProtection="1">
      <alignment vertical="center" wrapText="1"/>
    </xf>
    <xf numFmtId="0" fontId="30" fillId="3" borderId="55" xfId="2" quotePrefix="1" applyNumberFormat="1" applyFont="1" applyFill="1" applyBorder="1" applyAlignment="1" applyProtection="1">
      <alignment horizontal="center" vertical="center" wrapText="1"/>
      <protection locked="0"/>
    </xf>
    <xf numFmtId="0" fontId="4" fillId="5" borderId="29" xfId="2" applyNumberFormat="1" applyFont="1" applyFill="1" applyBorder="1" applyAlignment="1" applyProtection="1">
      <alignment vertical="center" wrapText="1"/>
    </xf>
    <xf numFmtId="0" fontId="3" fillId="2" borderId="17" xfId="2" applyNumberFormat="1" applyFont="1" applyFill="1" applyBorder="1" applyAlignment="1" applyProtection="1">
      <alignment vertical="center" wrapText="1"/>
    </xf>
    <xf numFmtId="0" fontId="4" fillId="3" borderId="55" xfId="2" applyNumberFormat="1" applyFont="1" applyFill="1" applyBorder="1" applyAlignment="1" applyProtection="1">
      <alignment vertical="center" wrapText="1"/>
    </xf>
    <xf numFmtId="0" fontId="9" fillId="0" borderId="56" xfId="0" applyFont="1" applyBorder="1" applyAlignment="1" applyProtection="1">
      <alignment vertical="center" wrapText="1"/>
    </xf>
    <xf numFmtId="0" fontId="9" fillId="0" borderId="57" xfId="0" applyFont="1" applyBorder="1" applyAlignment="1" applyProtection="1">
      <alignment vertical="center" wrapText="1"/>
    </xf>
    <xf numFmtId="0" fontId="3" fillId="3" borderId="29" xfId="4" quotePrefix="1" applyNumberFormat="1" applyFont="1" applyFill="1" applyBorder="1" applyAlignment="1" applyProtection="1">
      <alignment vertical="center" wrapText="1"/>
      <protection locked="0"/>
    </xf>
    <xf numFmtId="2" fontId="4" fillId="3" borderId="21" xfId="4" applyNumberFormat="1" applyFont="1" applyFill="1" applyBorder="1" applyAlignment="1" applyProtection="1">
      <alignment vertical="center" wrapText="1"/>
      <protection locked="0"/>
    </xf>
    <xf numFmtId="0" fontId="4" fillId="3" borderId="31" xfId="0" quotePrefix="1" applyNumberFormat="1" applyFont="1" applyFill="1" applyBorder="1" applyAlignment="1" applyProtection="1">
      <alignment horizontal="left" vertical="center" wrapText="1"/>
      <protection locked="0"/>
    </xf>
    <xf numFmtId="0" fontId="30" fillId="3" borderId="29" xfId="2" quotePrefix="1" applyNumberFormat="1" applyFont="1" applyFill="1" applyBorder="1" applyAlignment="1" applyProtection="1">
      <alignment horizontal="center" vertical="center" wrapText="1"/>
      <protection locked="0"/>
    </xf>
    <xf numFmtId="0" fontId="4" fillId="3" borderId="43" xfId="0" applyFont="1" applyFill="1" applyBorder="1" applyAlignment="1" applyProtection="1">
      <alignment wrapText="1"/>
    </xf>
    <xf numFmtId="0" fontId="9" fillId="3" borderId="43" xfId="0" applyFont="1" applyFill="1" applyBorder="1"/>
    <xf numFmtId="0" fontId="9" fillId="3" borderId="43" xfId="0" applyFont="1" applyFill="1" applyBorder="1" applyAlignment="1" applyProtection="1">
      <alignment vertical="center" wrapText="1"/>
      <protection locked="0"/>
    </xf>
    <xf numFmtId="0" fontId="12" fillId="0" borderId="43" xfId="0" applyFont="1" applyFill="1" applyBorder="1" applyAlignment="1">
      <alignment vertical="center" wrapText="1"/>
    </xf>
    <xf numFmtId="164" fontId="5" fillId="0" borderId="43" xfId="4" quotePrefix="1" applyNumberFormat="1" applyFont="1" applyFill="1" applyBorder="1" applyAlignment="1" applyProtection="1">
      <alignment vertical="center" wrapText="1"/>
    </xf>
    <xf numFmtId="3" fontId="5" fillId="0" borderId="43" xfId="3" applyNumberFormat="1" applyFont="1" applyFill="1" applyBorder="1" applyAlignment="1" applyProtection="1">
      <alignment vertical="center" wrapText="1"/>
    </xf>
    <xf numFmtId="0" fontId="5" fillId="0" borderId="43" xfId="0" applyFont="1" applyFill="1" applyBorder="1" applyAlignment="1" applyProtection="1">
      <alignment vertical="center" wrapText="1"/>
    </xf>
    <xf numFmtId="3" fontId="5" fillId="0" borderId="0" xfId="3" applyNumberFormat="1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 wrapText="1"/>
    </xf>
    <xf numFmtId="0" fontId="12" fillId="8" borderId="43" xfId="0" applyFont="1" applyFill="1" applyBorder="1" applyAlignment="1">
      <alignment horizontal="center"/>
    </xf>
    <xf numFmtId="0" fontId="9" fillId="0" borderId="50" xfId="0" applyFont="1" applyBorder="1" applyAlignment="1"/>
    <xf numFmtId="0" fontId="0" fillId="0" borderId="0" xfId="0" applyBorder="1" applyAlignment="1"/>
    <xf numFmtId="0" fontId="0" fillId="0" borderId="20" xfId="0" applyBorder="1" applyAlignment="1"/>
    <xf numFmtId="0" fontId="13" fillId="0" borderId="0" xfId="0" applyFont="1" applyBorder="1" applyAlignment="1"/>
    <xf numFmtId="0" fontId="9" fillId="3" borderId="50" xfId="0" applyFont="1" applyFill="1" applyBorder="1"/>
    <xf numFmtId="0" fontId="0" fillId="0" borderId="20" xfId="0" applyBorder="1" applyAlignment="1" applyProtection="1">
      <alignment horizontal="center" vertical="center" wrapText="1"/>
      <protection locked="0"/>
    </xf>
    <xf numFmtId="0" fontId="13" fillId="0" borderId="0" xfId="0" applyFont="1" applyBorder="1"/>
    <xf numFmtId="0" fontId="9" fillId="3" borderId="29" xfId="0" applyFont="1" applyFill="1" applyBorder="1"/>
    <xf numFmtId="0" fontId="12" fillId="8" borderId="24" xfId="0" applyFont="1" applyFill="1" applyBorder="1" applyAlignment="1">
      <alignment horizontal="center" wrapText="1"/>
    </xf>
    <xf numFmtId="0" fontId="12" fillId="8" borderId="24" xfId="0" applyFont="1" applyFill="1" applyBorder="1" applyAlignment="1">
      <alignment horizontal="center"/>
    </xf>
    <xf numFmtId="0" fontId="12" fillId="8" borderId="43" xfId="0" applyFont="1" applyFill="1" applyBorder="1" applyAlignment="1">
      <alignment horizontal="center" wrapText="1"/>
    </xf>
    <xf numFmtId="0" fontId="9" fillId="3" borderId="12" xfId="0" applyFont="1" applyFill="1" applyBorder="1"/>
    <xf numFmtId="3" fontId="5" fillId="4" borderId="12" xfId="3" applyNumberFormat="1" applyFont="1" applyFill="1" applyBorder="1" applyAlignment="1" applyProtection="1">
      <alignment vertical="center" wrapText="1"/>
    </xf>
    <xf numFmtId="3" fontId="5" fillId="4" borderId="9" xfId="3" applyNumberFormat="1" applyFont="1" applyFill="1" applyBorder="1" applyAlignment="1" applyProtection="1">
      <alignment horizontal="center" vertical="center" wrapText="1"/>
    </xf>
    <xf numFmtId="0" fontId="13" fillId="0" borderId="43" xfId="0" applyFont="1" applyBorder="1" applyAlignment="1" applyProtection="1">
      <alignment vertical="center" wrapText="1"/>
      <protection locked="0"/>
    </xf>
    <xf numFmtId="0" fontId="9" fillId="3" borderId="43" xfId="0" applyFont="1" applyFill="1" applyBorder="1" applyProtection="1">
      <protection locked="0"/>
    </xf>
    <xf numFmtId="0" fontId="9" fillId="0" borderId="43" xfId="0" applyFont="1" applyBorder="1" applyProtection="1">
      <protection locked="0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5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/>
    <xf numFmtId="0" fontId="39" fillId="0" borderId="0" xfId="0" applyFont="1" applyBorder="1" applyAlignment="1"/>
    <xf numFmtId="0" fontId="39" fillId="0" borderId="20" xfId="0" applyFont="1" applyBorder="1" applyAlignment="1"/>
    <xf numFmtId="0" fontId="5" fillId="0" borderId="43" xfId="0" applyFont="1" applyFill="1" applyBorder="1" applyAlignment="1" applyProtection="1">
      <alignment horizontal="center" vertical="center" wrapText="1"/>
    </xf>
    <xf numFmtId="0" fontId="16" fillId="0" borderId="0" xfId="0" applyFont="1"/>
    <xf numFmtId="0" fontId="0" fillId="9" borderId="1" xfId="0" applyFill="1" applyBorder="1" applyAlignment="1"/>
    <xf numFmtId="0" fontId="3" fillId="0" borderId="0" xfId="2" quotePrefix="1" applyNumberFormat="1" applyFont="1" applyFill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2" fontId="4" fillId="0" borderId="15" xfId="4" applyNumberFormat="1" applyFont="1" applyFill="1" applyBorder="1" applyAlignment="1" applyProtection="1">
      <alignment vertical="center" wrapText="1"/>
    </xf>
    <xf numFmtId="0" fontId="9" fillId="0" borderId="15" xfId="0" applyFont="1" applyBorder="1" applyAlignment="1" applyProtection="1">
      <alignment wrapText="1"/>
    </xf>
    <xf numFmtId="0" fontId="10" fillId="2" borderId="53" xfId="0" applyFont="1" applyFill="1" applyBorder="1" applyAlignment="1" applyProtection="1">
      <alignment horizontal="left" vertical="center"/>
    </xf>
    <xf numFmtId="0" fontId="9" fillId="0" borderId="40" xfId="0" applyFont="1" applyBorder="1" applyAlignment="1" applyProtection="1">
      <alignment horizontal="left" vertical="center"/>
    </xf>
    <xf numFmtId="0" fontId="9" fillId="0" borderId="41" xfId="0" applyFont="1" applyBorder="1" applyAlignment="1" applyProtection="1">
      <alignment horizontal="left" vertical="center"/>
    </xf>
    <xf numFmtId="0" fontId="21" fillId="5" borderId="48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9" xfId="1" applyFont="1" applyFill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left" vertical="center" wrapText="1"/>
    </xf>
    <xf numFmtId="0" fontId="0" fillId="0" borderId="20" xfId="0" applyBorder="1" applyAlignment="1">
      <alignment vertical="center" wrapText="1"/>
    </xf>
    <xf numFmtId="0" fontId="7" fillId="5" borderId="0" xfId="2" quotePrefix="1" applyFont="1" applyFill="1" applyAlignment="1" applyProtection="1">
      <alignment horizontal="left" vertical="center" wrapText="1"/>
    </xf>
    <xf numFmtId="0" fontId="0" fillId="5" borderId="0" xfId="0" applyFill="1" applyBorder="1" applyAlignment="1" applyProtection="1">
      <alignment vertical="center" wrapText="1"/>
    </xf>
    <xf numFmtId="0" fontId="0" fillId="5" borderId="0" xfId="0" applyFill="1" applyBorder="1" applyAlignment="1">
      <alignment vertical="center" wrapText="1"/>
    </xf>
    <xf numFmtId="0" fontId="5" fillId="5" borderId="0" xfId="2" quotePrefix="1" applyFont="1" applyFill="1" applyAlignment="1" applyProtection="1">
      <alignment horizontal="left" vertical="center" wrapText="1"/>
    </xf>
    <xf numFmtId="0" fontId="20" fillId="5" borderId="0" xfId="0" applyFont="1" applyFill="1" applyBorder="1" applyAlignment="1" applyProtection="1">
      <alignment vertical="center" wrapText="1"/>
    </xf>
    <xf numFmtId="0" fontId="32" fillId="3" borderId="11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5" fillId="5" borderId="0" xfId="4" applyFont="1" applyFill="1" applyBorder="1" applyAlignment="1" applyProtection="1">
      <alignment vertical="center" wrapText="1"/>
    </xf>
    <xf numFmtId="0" fontId="10" fillId="2" borderId="53" xfId="0" applyFont="1" applyFill="1" applyBorder="1" applyAlignment="1" applyProtection="1">
      <alignment horizontal="left" vertical="center" wrapText="1"/>
    </xf>
    <xf numFmtId="0" fontId="10" fillId="2" borderId="40" xfId="0" applyFont="1" applyFill="1" applyBorder="1" applyAlignment="1" applyProtection="1">
      <alignment horizontal="left" vertical="center" wrapText="1"/>
    </xf>
    <xf numFmtId="0" fontId="10" fillId="2" borderId="41" xfId="0" applyFont="1" applyFill="1" applyBorder="1" applyAlignment="1" applyProtection="1">
      <alignment horizontal="left" vertical="center" wrapText="1"/>
    </xf>
    <xf numFmtId="164" fontId="3" fillId="2" borderId="53" xfId="4" quotePrefix="1" applyNumberFormat="1" applyFont="1" applyFill="1" applyBorder="1" applyAlignment="1" applyProtection="1">
      <alignment horizontal="left" vertical="center" wrapText="1"/>
    </xf>
    <xf numFmtId="0" fontId="0" fillId="0" borderId="40" xfId="0" applyBorder="1" applyAlignment="1" applyProtection="1">
      <alignment horizontal="left" vertical="center" wrapText="1"/>
    </xf>
    <xf numFmtId="0" fontId="0" fillId="0" borderId="41" xfId="0" applyBorder="1" applyAlignment="1" applyProtection="1">
      <alignment horizontal="left" vertical="center" wrapText="1"/>
    </xf>
    <xf numFmtId="0" fontId="3" fillId="2" borderId="53" xfId="4" quotePrefix="1" applyFont="1" applyFill="1" applyBorder="1" applyAlignment="1" applyProtection="1">
      <alignment horizontal="left" vertical="center" wrapText="1"/>
    </xf>
    <xf numFmtId="0" fontId="9" fillId="0" borderId="40" xfId="0" applyFont="1" applyBorder="1" applyAlignment="1" applyProtection="1">
      <alignment horizontal="left" vertical="center" wrapText="1"/>
    </xf>
    <xf numFmtId="0" fontId="9" fillId="0" borderId="41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3" fillId="2" borderId="40" xfId="4" quotePrefix="1" applyNumberFormat="1" applyFont="1" applyFill="1" applyBorder="1" applyAlignment="1" applyProtection="1">
      <alignment vertical="center" wrapText="1"/>
    </xf>
    <xf numFmtId="0" fontId="3" fillId="2" borderId="41" xfId="4" quotePrefix="1" applyNumberFormat="1" applyFont="1" applyFill="1" applyBorder="1" applyAlignment="1" applyProtection="1">
      <alignment vertical="center" wrapText="1"/>
    </xf>
    <xf numFmtId="0" fontId="0" fillId="0" borderId="11" xfId="0" applyBorder="1" applyAlignment="1" applyProtection="1">
      <alignment wrapText="1"/>
    </xf>
    <xf numFmtId="2" fontId="14" fillId="0" borderId="11" xfId="0" applyNumberFormat="1" applyFont="1" applyFill="1" applyBorder="1" applyAlignment="1" applyProtection="1">
      <alignment horizontal="left" vertical="center" wrapText="1"/>
    </xf>
    <xf numFmtId="0" fontId="6" fillId="4" borderId="8" xfId="0" quotePrefix="1" applyNumberFormat="1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4" fillId="0" borderId="2" xfId="4" quotePrefix="1" applyNumberFormat="1" applyFont="1" applyFill="1" applyBorder="1" applyAlignment="1" applyProtection="1">
      <alignment horizontal="left" wrapText="1"/>
    </xf>
    <xf numFmtId="0" fontId="9" fillId="0" borderId="11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9" fillId="0" borderId="20" xfId="0" applyFont="1" applyBorder="1" applyAlignment="1" applyProtection="1">
      <alignment wrapText="1"/>
    </xf>
    <xf numFmtId="0" fontId="6" fillId="2" borderId="17" xfId="0" quotePrefix="1" applyNumberFormat="1" applyFont="1" applyFill="1" applyBorder="1" applyAlignment="1" applyProtection="1">
      <alignment horizontal="left" vertical="center" wrapText="1"/>
    </xf>
    <xf numFmtId="0" fontId="38" fillId="0" borderId="18" xfId="0" applyFont="1" applyBorder="1" applyAlignment="1" applyProtection="1">
      <alignment horizontal="left" vertical="center" wrapText="1"/>
    </xf>
    <xf numFmtId="2" fontId="3" fillId="0" borderId="11" xfId="1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vertical="center" wrapText="1"/>
    </xf>
    <xf numFmtId="0" fontId="6" fillId="4" borderId="21" xfId="0" quotePrefix="1" applyNumberFormat="1" applyFont="1" applyFill="1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0" fontId="0" fillId="0" borderId="31" xfId="0" applyBorder="1" applyAlignment="1" applyProtection="1">
      <alignment horizontal="left" vertical="center" wrapText="1"/>
    </xf>
    <xf numFmtId="0" fontId="4" fillId="3" borderId="12" xfId="4" quotePrefix="1" applyNumberFormat="1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3" fillId="0" borderId="10" xfId="1" quotePrefix="1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vertical="center" wrapText="1"/>
    </xf>
    <xf numFmtId="0" fontId="9" fillId="0" borderId="26" xfId="0" applyFont="1" applyBorder="1" applyAlignment="1" applyProtection="1">
      <alignment vertical="center" wrapText="1"/>
    </xf>
    <xf numFmtId="0" fontId="4" fillId="0" borderId="12" xfId="1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2" fillId="8" borderId="17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15" fillId="3" borderId="18" xfId="0" applyFont="1" applyFill="1" applyBorder="1" applyAlignment="1" applyProtection="1">
      <alignment horizontal="center" vertical="center" wrapText="1"/>
      <protection locked="0"/>
    </xf>
    <xf numFmtId="0" fontId="15" fillId="3" borderId="19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/>
    <xf numFmtId="0" fontId="9" fillId="0" borderId="11" xfId="0" applyFont="1" applyBorder="1" applyAlignment="1"/>
    <xf numFmtId="0" fontId="9" fillId="0" borderId="14" xfId="0" applyFont="1" applyBorder="1" applyAlignment="1"/>
    <xf numFmtId="0" fontId="12" fillId="8" borderId="48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3" fillId="0" borderId="48" xfId="0" applyFont="1" applyBorder="1" applyAlignment="1" applyProtection="1">
      <alignment vertical="top" wrapText="1"/>
      <protection locked="0"/>
    </xf>
    <xf numFmtId="0" fontId="0" fillId="0" borderId="16" xfId="0" applyBorder="1" applyAlignment="1">
      <alignment vertical="top" wrapText="1"/>
    </xf>
    <xf numFmtId="0" fontId="10" fillId="0" borderId="0" xfId="0" applyFont="1" applyBorder="1" applyAlignment="1"/>
    <xf numFmtId="0" fontId="16" fillId="0" borderId="0" xfId="0" applyFont="1" applyBorder="1" applyAlignment="1"/>
    <xf numFmtId="0" fontId="11" fillId="4" borderId="2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>
      <alignment vertical="top" wrapText="1"/>
    </xf>
    <xf numFmtId="0" fontId="12" fillId="0" borderId="50" xfId="0" applyFont="1" applyBorder="1" applyAlignment="1" applyProtection="1">
      <alignment vertical="top" wrapText="1"/>
      <protection locked="0"/>
    </xf>
    <xf numFmtId="0" fontId="0" fillId="0" borderId="20" xfId="0" applyBorder="1" applyAlignment="1">
      <alignment vertical="top" wrapText="1"/>
    </xf>
    <xf numFmtId="0" fontId="34" fillId="0" borderId="50" xfId="0" applyFont="1" applyBorder="1" applyAlignment="1" applyProtection="1">
      <alignment vertical="top" wrapText="1"/>
      <protection locked="0"/>
    </xf>
    <xf numFmtId="0" fontId="13" fillId="0" borderId="50" xfId="0" applyFont="1" applyBorder="1" applyAlignment="1" applyProtection="1">
      <alignment vertical="top" wrapText="1"/>
      <protection locked="0"/>
    </xf>
    <xf numFmtId="0" fontId="25" fillId="0" borderId="50" xfId="0" applyFont="1" applyBorder="1" applyAlignment="1" applyProtection="1">
      <alignment vertical="top" wrapText="1"/>
      <protection locked="0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colors>
    <mruColors>
      <color rgb="FFFEB8B8"/>
      <color rgb="FFFF0000"/>
      <color rgb="FFFD6F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P158"/>
  <sheetViews>
    <sheetView tabSelected="1" view="pageBreakPreview" topLeftCell="A2" zoomScaleNormal="100" zoomScaleSheetLayoutView="100" workbookViewId="0">
      <selection activeCell="K12" sqref="K12"/>
    </sheetView>
  </sheetViews>
  <sheetFormatPr defaultColWidth="9.109375" defaultRowHeight="13.8" x14ac:dyDescent="0.25"/>
  <cols>
    <col min="1" max="1" width="4" style="13" customWidth="1"/>
    <col min="2" max="2" width="10.6640625" style="11" customWidth="1"/>
    <col min="3" max="3" width="66.88671875" style="15" customWidth="1"/>
    <col min="4" max="4" width="8" style="13" customWidth="1"/>
    <col min="5" max="8" width="12.109375" style="1" customWidth="1"/>
    <col min="9" max="9" width="12.5546875" style="1" customWidth="1"/>
    <col min="10" max="11" width="11.88671875" style="1" customWidth="1"/>
    <col min="12" max="12" width="12.33203125" style="1" customWidth="1"/>
    <col min="13" max="13" width="12.109375" style="1" customWidth="1"/>
    <col min="14" max="14" width="12" style="1" customWidth="1"/>
    <col min="15" max="15" width="11.5546875" style="1" customWidth="1"/>
    <col min="16" max="16" width="12.88671875" style="1" customWidth="1"/>
    <col min="17" max="16384" width="9.109375" style="1"/>
  </cols>
  <sheetData>
    <row r="1" spans="1:16" ht="21.75" customHeight="1" x14ac:dyDescent="0.25">
      <c r="A1" s="246"/>
      <c r="B1" s="263" t="s">
        <v>241</v>
      </c>
      <c r="C1" s="264"/>
      <c r="D1" s="265"/>
      <c r="E1" s="268"/>
      <c r="F1" s="269"/>
      <c r="G1" s="269"/>
      <c r="H1" s="269"/>
      <c r="I1" s="271"/>
      <c r="J1" s="272"/>
      <c r="K1" s="272"/>
      <c r="L1" s="272"/>
      <c r="M1" s="285"/>
      <c r="N1" s="273"/>
      <c r="O1" s="273"/>
      <c r="P1" s="273"/>
    </row>
    <row r="2" spans="1:16" ht="46.5" customHeight="1" x14ac:dyDescent="0.25">
      <c r="A2" s="247"/>
      <c r="B2" s="266" t="s">
        <v>245</v>
      </c>
      <c r="C2" s="267"/>
      <c r="D2" s="265"/>
      <c r="E2" s="270"/>
      <c r="F2" s="270"/>
      <c r="G2" s="270"/>
      <c r="H2" s="270"/>
      <c r="I2" s="273"/>
      <c r="J2" s="273"/>
      <c r="K2" s="273"/>
      <c r="L2" s="273"/>
      <c r="M2" s="273"/>
      <c r="N2" s="273"/>
      <c r="O2" s="273"/>
      <c r="P2" s="273"/>
    </row>
    <row r="3" spans="1:16" ht="19.5" customHeight="1" thickBot="1" x14ac:dyDescent="0.3">
      <c r="A3" s="247"/>
      <c r="B3" s="261" t="s">
        <v>380</v>
      </c>
      <c r="C3" s="261"/>
      <c r="D3" s="262"/>
      <c r="E3" s="253" t="s">
        <v>242</v>
      </c>
      <c r="F3" s="254"/>
      <c r="G3" s="254"/>
      <c r="H3" s="254"/>
      <c r="I3" s="274"/>
      <c r="J3" s="274"/>
      <c r="K3" s="274"/>
      <c r="L3" s="274"/>
      <c r="M3" s="273"/>
      <c r="N3" s="273"/>
      <c r="O3" s="273"/>
      <c r="P3" s="273"/>
    </row>
    <row r="4" spans="1:16" ht="44.25" customHeight="1" x14ac:dyDescent="0.25">
      <c r="A4" s="247"/>
      <c r="B4" s="275" t="s">
        <v>360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3"/>
      <c r="N4" s="273"/>
      <c r="O4" s="273"/>
      <c r="P4" s="273"/>
    </row>
    <row r="5" spans="1:16" ht="15.75" customHeight="1" thickBot="1" x14ac:dyDescent="0.3">
      <c r="A5" s="248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1:16" ht="14.4" x14ac:dyDescent="0.25">
      <c r="A6" s="314"/>
      <c r="B6" s="302" t="s">
        <v>99</v>
      </c>
      <c r="C6" s="311" t="s">
        <v>243</v>
      </c>
      <c r="D6" s="293" t="s">
        <v>254</v>
      </c>
      <c r="E6" s="258" t="s">
        <v>381</v>
      </c>
      <c r="F6" s="259"/>
      <c r="G6" s="259"/>
      <c r="H6" s="260"/>
      <c r="I6" s="258" t="s">
        <v>251</v>
      </c>
      <c r="J6" s="259"/>
      <c r="K6" s="259"/>
      <c r="L6" s="260"/>
      <c r="M6" s="258" t="s">
        <v>382</v>
      </c>
      <c r="N6" s="259"/>
      <c r="O6" s="259"/>
      <c r="P6" s="260"/>
    </row>
    <row r="7" spans="1:16" ht="14.4" x14ac:dyDescent="0.25">
      <c r="A7" s="294"/>
      <c r="B7" s="303"/>
      <c r="C7" s="312"/>
      <c r="D7" s="294"/>
      <c r="E7" s="255" t="s">
        <v>263</v>
      </c>
      <c r="F7" s="256"/>
      <c r="G7" s="256"/>
      <c r="H7" s="257"/>
      <c r="I7" s="255" t="s">
        <v>263</v>
      </c>
      <c r="J7" s="256"/>
      <c r="K7" s="256"/>
      <c r="L7" s="257"/>
      <c r="M7" s="255" t="s">
        <v>263</v>
      </c>
      <c r="N7" s="256"/>
      <c r="O7" s="256"/>
      <c r="P7" s="257"/>
    </row>
    <row r="8" spans="1:16" s="3" customFormat="1" ht="45" customHeight="1" thickBot="1" x14ac:dyDescent="0.35">
      <c r="A8" s="295"/>
      <c r="B8" s="304"/>
      <c r="C8" s="313"/>
      <c r="D8" s="295"/>
      <c r="E8" s="22" t="s">
        <v>250</v>
      </c>
      <c r="F8" s="22" t="s">
        <v>306</v>
      </c>
      <c r="G8" s="23" t="s">
        <v>261</v>
      </c>
      <c r="H8" s="24" t="s">
        <v>244</v>
      </c>
      <c r="I8" s="22" t="s">
        <v>250</v>
      </c>
      <c r="J8" s="22" t="s">
        <v>306</v>
      </c>
      <c r="K8" s="23" t="s">
        <v>261</v>
      </c>
      <c r="L8" s="24" t="s">
        <v>244</v>
      </c>
      <c r="M8" s="22" t="s">
        <v>250</v>
      </c>
      <c r="N8" s="22" t="s">
        <v>306</v>
      </c>
      <c r="O8" s="23" t="s">
        <v>261</v>
      </c>
      <c r="P8" s="24" t="s">
        <v>244</v>
      </c>
    </row>
    <row r="9" spans="1:16" s="2" customFormat="1" ht="14.4" thickBot="1" x14ac:dyDescent="0.3">
      <c r="A9" s="25"/>
      <c r="B9" s="20"/>
      <c r="C9" s="14"/>
      <c r="D9" s="12"/>
      <c r="E9" s="10"/>
      <c r="F9" s="10"/>
      <c r="G9" s="10"/>
      <c r="H9" s="10"/>
      <c r="I9" s="10"/>
      <c r="J9" s="10"/>
      <c r="K9" s="117"/>
      <c r="L9" s="119"/>
      <c r="M9" s="118"/>
      <c r="N9" s="10"/>
      <c r="O9" s="10"/>
      <c r="P9" s="10"/>
    </row>
    <row r="10" spans="1:16" s="4" customFormat="1" ht="15.75" customHeight="1" thickBot="1" x14ac:dyDescent="0.3">
      <c r="A10" s="161" t="s">
        <v>223</v>
      </c>
      <c r="B10" s="286" t="s">
        <v>221</v>
      </c>
      <c r="C10" s="286"/>
      <c r="D10" s="287"/>
      <c r="E10" s="162">
        <f>SUM(E11:E31)</f>
        <v>0</v>
      </c>
      <c r="F10" s="162">
        <f t="shared" ref="F10:G10" si="0">SUM(F11:F31)</f>
        <v>0</v>
      </c>
      <c r="G10" s="162">
        <f t="shared" si="0"/>
        <v>0</v>
      </c>
      <c r="H10" s="164">
        <f>SUM(E10:G10)</f>
        <v>0</v>
      </c>
      <c r="I10" s="162">
        <f>SUM(I11:I31)</f>
        <v>0</v>
      </c>
      <c r="J10" s="162">
        <f t="shared" ref="J10:K10" si="1">SUM(J11:J31)</f>
        <v>0</v>
      </c>
      <c r="K10" s="162">
        <f t="shared" si="1"/>
        <v>0</v>
      </c>
      <c r="L10" s="164">
        <f>SUM(I10:K10)</f>
        <v>0</v>
      </c>
      <c r="M10" s="162">
        <f t="shared" ref="M10:O10" si="2">SUM(M11:M31)</f>
        <v>0</v>
      </c>
      <c r="N10" s="162">
        <f t="shared" si="2"/>
        <v>0</v>
      </c>
      <c r="O10" s="162">
        <f t="shared" si="2"/>
        <v>0</v>
      </c>
      <c r="P10" s="164">
        <f>SUM(M10:O10)</f>
        <v>0</v>
      </c>
    </row>
    <row r="11" spans="1:16" s="9" customFormat="1" ht="27.6" x14ac:dyDescent="0.25">
      <c r="A11" s="152" t="s">
        <v>182</v>
      </c>
      <c r="B11" s="153" t="s">
        <v>102</v>
      </c>
      <c r="C11" s="154" t="s">
        <v>103</v>
      </c>
      <c r="D11" s="155" t="s">
        <v>259</v>
      </c>
      <c r="E11" s="156"/>
      <c r="F11" s="157"/>
      <c r="G11" s="158"/>
      <c r="H11" s="159">
        <f t="shared" ref="H11" si="3">SUM(E11:G11)</f>
        <v>0</v>
      </c>
      <c r="I11" s="160"/>
      <c r="J11" s="157"/>
      <c r="K11" s="158"/>
      <c r="L11" s="159">
        <f t="shared" ref="L11" si="4">SUM(I11:K11)</f>
        <v>0</v>
      </c>
      <c r="M11" s="160"/>
      <c r="N11" s="157"/>
      <c r="O11" s="158"/>
      <c r="P11" s="159">
        <f t="shared" ref="P11" si="5">SUM(M11:O11)</f>
        <v>0</v>
      </c>
    </row>
    <row r="12" spans="1:16" s="6" customFormat="1" ht="27.6" x14ac:dyDescent="0.25">
      <c r="A12" s="61" t="s">
        <v>182</v>
      </c>
      <c r="B12" s="62" t="s">
        <v>224</v>
      </c>
      <c r="C12" s="63" t="s">
        <v>225</v>
      </c>
      <c r="D12" s="105" t="s">
        <v>247</v>
      </c>
      <c r="E12" s="111"/>
      <c r="F12" s="35"/>
      <c r="G12" s="56"/>
      <c r="H12" s="58">
        <f t="shared" ref="H12" si="6">SUM(E12:G12)</f>
        <v>0</v>
      </c>
      <c r="I12" s="34"/>
      <c r="J12" s="35"/>
      <c r="K12" s="56"/>
      <c r="L12" s="58">
        <f t="shared" ref="L12" si="7">SUM(I12:K12)</f>
        <v>0</v>
      </c>
      <c r="M12" s="34"/>
      <c r="N12" s="35"/>
      <c r="O12" s="56"/>
      <c r="P12" s="58">
        <f t="shared" ref="P12" si="8">SUM(M12:O12)</f>
        <v>0</v>
      </c>
    </row>
    <row r="13" spans="1:16" s="6" customFormat="1" ht="27.6" x14ac:dyDescent="0.25">
      <c r="A13" s="61" t="s">
        <v>182</v>
      </c>
      <c r="B13" s="62" t="s">
        <v>226</v>
      </c>
      <c r="C13" s="63" t="s">
        <v>227</v>
      </c>
      <c r="D13" s="105" t="s">
        <v>98</v>
      </c>
      <c r="E13" s="111"/>
      <c r="F13" s="35"/>
      <c r="G13" s="56"/>
      <c r="H13" s="58">
        <f t="shared" ref="H13" si="9">SUM(E13:G13)</f>
        <v>0</v>
      </c>
      <c r="I13" s="34"/>
      <c r="J13" s="35"/>
      <c r="K13" s="56"/>
      <c r="L13" s="58">
        <f t="shared" ref="L13" si="10">SUM(I13:K13)</f>
        <v>0</v>
      </c>
      <c r="M13" s="34"/>
      <c r="N13" s="35"/>
      <c r="O13" s="56"/>
      <c r="P13" s="58">
        <f t="shared" ref="P13" si="11">SUM(M13:O13)</f>
        <v>0</v>
      </c>
    </row>
    <row r="14" spans="1:16" s="7" customFormat="1" ht="27.6" x14ac:dyDescent="0.25">
      <c r="A14" s="60" t="s">
        <v>183</v>
      </c>
      <c r="B14" s="64" t="s">
        <v>104</v>
      </c>
      <c r="C14" s="65" t="s">
        <v>105</v>
      </c>
      <c r="D14" s="106" t="s">
        <v>259</v>
      </c>
      <c r="E14" s="112"/>
      <c r="F14" s="110"/>
      <c r="G14" s="114"/>
      <c r="H14" s="116">
        <f t="shared" ref="H14:H22" si="12">SUM(E14:G14)</f>
        <v>0</v>
      </c>
      <c r="I14" s="115"/>
      <c r="J14" s="110"/>
      <c r="K14" s="114"/>
      <c r="L14" s="116">
        <f t="shared" ref="L14:L22" si="13">SUM(I14:K14)</f>
        <v>0</v>
      </c>
      <c r="M14" s="115"/>
      <c r="N14" s="110"/>
      <c r="O14" s="114"/>
      <c r="P14" s="116">
        <f t="shared" ref="P14:P22" si="14">SUM(M14:O14)</f>
        <v>0</v>
      </c>
    </row>
    <row r="15" spans="1:16" s="7" customFormat="1" ht="27.6" x14ac:dyDescent="0.25">
      <c r="A15" s="61" t="s">
        <v>183</v>
      </c>
      <c r="B15" s="66" t="s">
        <v>188</v>
      </c>
      <c r="C15" s="63" t="s">
        <v>2</v>
      </c>
      <c r="D15" s="105" t="s">
        <v>259</v>
      </c>
      <c r="E15" s="111"/>
      <c r="F15" s="35"/>
      <c r="G15" s="56"/>
      <c r="H15" s="58">
        <f t="shared" si="12"/>
        <v>0</v>
      </c>
      <c r="I15" s="34"/>
      <c r="J15" s="35"/>
      <c r="K15" s="56"/>
      <c r="L15" s="58">
        <f t="shared" si="13"/>
        <v>0</v>
      </c>
      <c r="M15" s="34"/>
      <c r="N15" s="35"/>
      <c r="O15" s="56"/>
      <c r="P15" s="58">
        <f t="shared" si="14"/>
        <v>0</v>
      </c>
    </row>
    <row r="16" spans="1:16" s="7" customFormat="1" ht="27.6" x14ac:dyDescent="0.25">
      <c r="A16" s="61" t="s">
        <v>183</v>
      </c>
      <c r="B16" s="62" t="s">
        <v>190</v>
      </c>
      <c r="C16" s="63" t="s">
        <v>246</v>
      </c>
      <c r="D16" s="105" t="s">
        <v>259</v>
      </c>
      <c r="E16" s="111"/>
      <c r="F16" s="35"/>
      <c r="G16" s="56"/>
      <c r="H16" s="58">
        <f t="shared" si="12"/>
        <v>0</v>
      </c>
      <c r="I16" s="34"/>
      <c r="J16" s="35"/>
      <c r="K16" s="56"/>
      <c r="L16" s="58">
        <f t="shared" si="13"/>
        <v>0</v>
      </c>
      <c r="M16" s="34"/>
      <c r="N16" s="35"/>
      <c r="O16" s="56"/>
      <c r="P16" s="58">
        <f t="shared" si="14"/>
        <v>0</v>
      </c>
    </row>
    <row r="17" spans="1:198" s="7" customFormat="1" ht="27.6" x14ac:dyDescent="0.25">
      <c r="A17" s="61" t="s">
        <v>183</v>
      </c>
      <c r="B17" s="62" t="s">
        <v>249</v>
      </c>
      <c r="C17" s="63" t="s">
        <v>248</v>
      </c>
      <c r="D17" s="105" t="s">
        <v>259</v>
      </c>
      <c r="E17" s="111"/>
      <c r="F17" s="35"/>
      <c r="G17" s="56"/>
      <c r="H17" s="58">
        <f t="shared" si="12"/>
        <v>0</v>
      </c>
      <c r="I17" s="34"/>
      <c r="J17" s="35"/>
      <c r="K17" s="56"/>
      <c r="L17" s="58">
        <f t="shared" si="13"/>
        <v>0</v>
      </c>
      <c r="M17" s="34"/>
      <c r="N17" s="35"/>
      <c r="O17" s="56"/>
      <c r="P17" s="58">
        <f t="shared" si="14"/>
        <v>0</v>
      </c>
    </row>
    <row r="18" spans="1:198" s="7" customFormat="1" ht="27.6" x14ac:dyDescent="0.25">
      <c r="A18" s="61" t="s">
        <v>183</v>
      </c>
      <c r="B18" s="62" t="s">
        <v>191</v>
      </c>
      <c r="C18" s="63" t="s">
        <v>192</v>
      </c>
      <c r="D18" s="105" t="s">
        <v>259</v>
      </c>
      <c r="E18" s="111"/>
      <c r="F18" s="35"/>
      <c r="G18" s="56"/>
      <c r="H18" s="58">
        <f t="shared" si="12"/>
        <v>0</v>
      </c>
      <c r="I18" s="34"/>
      <c r="J18" s="35"/>
      <c r="K18" s="56"/>
      <c r="L18" s="58">
        <f t="shared" si="13"/>
        <v>0</v>
      </c>
      <c r="M18" s="34"/>
      <c r="N18" s="35"/>
      <c r="O18" s="56"/>
      <c r="P18" s="58">
        <f t="shared" si="14"/>
        <v>0</v>
      </c>
    </row>
    <row r="19" spans="1:198" s="7" customFormat="1" ht="27.6" x14ac:dyDescent="0.25">
      <c r="A19" s="61" t="s">
        <v>183</v>
      </c>
      <c r="B19" s="62" t="s">
        <v>106</v>
      </c>
      <c r="C19" s="63" t="s">
        <v>107</v>
      </c>
      <c r="D19" s="105" t="s">
        <v>259</v>
      </c>
      <c r="E19" s="111"/>
      <c r="F19" s="35"/>
      <c r="G19" s="56"/>
      <c r="H19" s="58">
        <f t="shared" si="12"/>
        <v>0</v>
      </c>
      <c r="I19" s="34"/>
      <c r="J19" s="35"/>
      <c r="K19" s="56"/>
      <c r="L19" s="58">
        <f t="shared" si="13"/>
        <v>0</v>
      </c>
      <c r="M19" s="34"/>
      <c r="N19" s="35"/>
      <c r="O19" s="56"/>
      <c r="P19" s="58">
        <f t="shared" si="14"/>
        <v>0</v>
      </c>
    </row>
    <row r="20" spans="1:198" s="7" customFormat="1" ht="27.6" x14ac:dyDescent="0.3">
      <c r="A20" s="61" t="s">
        <v>185</v>
      </c>
      <c r="B20" s="67" t="s">
        <v>189</v>
      </c>
      <c r="C20" s="68" t="s">
        <v>3</v>
      </c>
      <c r="D20" s="105" t="s">
        <v>259</v>
      </c>
      <c r="E20" s="111"/>
      <c r="F20" s="35"/>
      <c r="G20" s="56"/>
      <c r="H20" s="58">
        <f t="shared" si="12"/>
        <v>0</v>
      </c>
      <c r="I20" s="34"/>
      <c r="J20" s="35"/>
      <c r="K20" s="56"/>
      <c r="L20" s="58">
        <f t="shared" si="13"/>
        <v>0</v>
      </c>
      <c r="M20" s="34"/>
      <c r="N20" s="35"/>
      <c r="O20" s="56"/>
      <c r="P20" s="58">
        <f t="shared" si="14"/>
        <v>0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</row>
    <row r="21" spans="1:198" s="7" customFormat="1" ht="27.6" x14ac:dyDescent="0.25">
      <c r="A21" s="61" t="s">
        <v>185</v>
      </c>
      <c r="B21" s="62" t="s">
        <v>108</v>
      </c>
      <c r="C21" s="63" t="s">
        <v>109</v>
      </c>
      <c r="D21" s="105" t="s">
        <v>247</v>
      </c>
      <c r="E21" s="111"/>
      <c r="F21" s="35"/>
      <c r="G21" s="56"/>
      <c r="H21" s="58">
        <f t="shared" si="12"/>
        <v>0</v>
      </c>
      <c r="I21" s="34"/>
      <c r="J21" s="35"/>
      <c r="K21" s="56"/>
      <c r="L21" s="58">
        <f t="shared" si="13"/>
        <v>0</v>
      </c>
      <c r="M21" s="34"/>
      <c r="N21" s="35"/>
      <c r="O21" s="56"/>
      <c r="P21" s="58">
        <f t="shared" si="14"/>
        <v>0</v>
      </c>
    </row>
    <row r="22" spans="1:198" s="8" customFormat="1" ht="27.6" x14ac:dyDescent="0.25">
      <c r="A22" s="61" t="s">
        <v>186</v>
      </c>
      <c r="B22" s="62" t="s">
        <v>110</v>
      </c>
      <c r="C22" s="63" t="s">
        <v>111</v>
      </c>
      <c r="D22" s="105" t="s">
        <v>259</v>
      </c>
      <c r="E22" s="111"/>
      <c r="F22" s="35"/>
      <c r="G22" s="56"/>
      <c r="H22" s="58">
        <f t="shared" si="12"/>
        <v>0</v>
      </c>
      <c r="I22" s="34"/>
      <c r="J22" s="35"/>
      <c r="K22" s="56"/>
      <c r="L22" s="58">
        <f t="shared" si="13"/>
        <v>0</v>
      </c>
      <c r="M22" s="34"/>
      <c r="N22" s="35"/>
      <c r="O22" s="56"/>
      <c r="P22" s="58">
        <f t="shared" si="14"/>
        <v>0</v>
      </c>
    </row>
    <row r="23" spans="1:198" s="7" customFormat="1" ht="27.6" x14ac:dyDescent="0.25">
      <c r="A23" s="60" t="s">
        <v>220</v>
      </c>
      <c r="B23" s="69" t="s">
        <v>112</v>
      </c>
      <c r="C23" s="70" t="s">
        <v>270</v>
      </c>
      <c r="D23" s="106" t="s">
        <v>247</v>
      </c>
      <c r="E23" s="112"/>
      <c r="F23" s="110"/>
      <c r="G23" s="114"/>
      <c r="H23" s="116">
        <f t="shared" ref="H23:H31" si="15">SUM(E23:G23)</f>
        <v>0</v>
      </c>
      <c r="I23" s="115"/>
      <c r="J23" s="110"/>
      <c r="K23" s="114"/>
      <c r="L23" s="116">
        <f t="shared" ref="L23:L31" si="16">SUM(I23:K23)</f>
        <v>0</v>
      </c>
      <c r="M23" s="115"/>
      <c r="N23" s="110"/>
      <c r="O23" s="114"/>
      <c r="P23" s="116">
        <f t="shared" ref="P23:P31" si="17">SUM(M23:O23)</f>
        <v>0</v>
      </c>
    </row>
    <row r="24" spans="1:198" s="7" customFormat="1" ht="27.6" x14ac:dyDescent="0.25">
      <c r="A24" s="61" t="s">
        <v>220</v>
      </c>
      <c r="B24" s="62" t="s">
        <v>193</v>
      </c>
      <c r="C24" s="63" t="s">
        <v>4</v>
      </c>
      <c r="D24" s="105" t="s">
        <v>247</v>
      </c>
      <c r="E24" s="111"/>
      <c r="F24" s="35"/>
      <c r="G24" s="56"/>
      <c r="H24" s="58">
        <f t="shared" si="15"/>
        <v>0</v>
      </c>
      <c r="I24" s="34"/>
      <c r="J24" s="35"/>
      <c r="K24" s="56"/>
      <c r="L24" s="58">
        <f t="shared" si="16"/>
        <v>0</v>
      </c>
      <c r="M24" s="34"/>
      <c r="N24" s="35"/>
      <c r="O24" s="56"/>
      <c r="P24" s="58">
        <f t="shared" si="17"/>
        <v>0</v>
      </c>
    </row>
    <row r="25" spans="1:198" s="7" customFormat="1" ht="27.6" x14ac:dyDescent="0.25">
      <c r="A25" s="61" t="s">
        <v>220</v>
      </c>
      <c r="B25" s="62" t="s">
        <v>194</v>
      </c>
      <c r="C25" s="63" t="s">
        <v>5</v>
      </c>
      <c r="D25" s="105" t="s">
        <v>247</v>
      </c>
      <c r="E25" s="111"/>
      <c r="F25" s="35"/>
      <c r="G25" s="56"/>
      <c r="H25" s="58">
        <f t="shared" si="15"/>
        <v>0</v>
      </c>
      <c r="I25" s="34"/>
      <c r="J25" s="35"/>
      <c r="K25" s="56"/>
      <c r="L25" s="58">
        <f t="shared" si="16"/>
        <v>0</v>
      </c>
      <c r="M25" s="34"/>
      <c r="N25" s="35"/>
      <c r="O25" s="56"/>
      <c r="P25" s="58">
        <f t="shared" si="17"/>
        <v>0</v>
      </c>
    </row>
    <row r="26" spans="1:198" s="7" customFormat="1" ht="27.6" x14ac:dyDescent="0.25">
      <c r="A26" s="61" t="s">
        <v>220</v>
      </c>
      <c r="B26" s="62" t="s">
        <v>113</v>
      </c>
      <c r="C26" s="63" t="s">
        <v>6</v>
      </c>
      <c r="D26" s="105" t="s">
        <v>259</v>
      </c>
      <c r="E26" s="111"/>
      <c r="F26" s="35"/>
      <c r="G26" s="56"/>
      <c r="H26" s="58">
        <f t="shared" si="15"/>
        <v>0</v>
      </c>
      <c r="I26" s="34"/>
      <c r="J26" s="35"/>
      <c r="K26" s="56"/>
      <c r="L26" s="58">
        <f t="shared" si="16"/>
        <v>0</v>
      </c>
      <c r="M26" s="34"/>
      <c r="N26" s="35"/>
      <c r="O26" s="56"/>
      <c r="P26" s="58">
        <f t="shared" si="17"/>
        <v>0</v>
      </c>
    </row>
    <row r="27" spans="1:198" s="7" customFormat="1" ht="27.6" x14ac:dyDescent="0.25">
      <c r="A27" s="61" t="s">
        <v>220</v>
      </c>
      <c r="B27" s="71" t="s">
        <v>271</v>
      </c>
      <c r="C27" s="63" t="s">
        <v>272</v>
      </c>
      <c r="D27" s="105" t="s">
        <v>259</v>
      </c>
      <c r="E27" s="111"/>
      <c r="F27" s="35"/>
      <c r="G27" s="56"/>
      <c r="H27" s="58">
        <f t="shared" si="15"/>
        <v>0</v>
      </c>
      <c r="I27" s="34"/>
      <c r="J27" s="35"/>
      <c r="K27" s="56"/>
      <c r="L27" s="58">
        <f t="shared" si="16"/>
        <v>0</v>
      </c>
      <c r="M27" s="34"/>
      <c r="N27" s="35"/>
      <c r="O27" s="56"/>
      <c r="P27" s="58">
        <f t="shared" si="17"/>
        <v>0</v>
      </c>
    </row>
    <row r="28" spans="1:198" s="7" customFormat="1" ht="27.6" x14ac:dyDescent="0.25">
      <c r="A28" s="61" t="s">
        <v>220</v>
      </c>
      <c r="B28" s="62" t="s">
        <v>114</v>
      </c>
      <c r="C28" s="63" t="s">
        <v>7</v>
      </c>
      <c r="D28" s="105" t="s">
        <v>247</v>
      </c>
      <c r="E28" s="111"/>
      <c r="F28" s="35"/>
      <c r="G28" s="56"/>
      <c r="H28" s="58">
        <f t="shared" si="15"/>
        <v>0</v>
      </c>
      <c r="I28" s="34"/>
      <c r="J28" s="35"/>
      <c r="K28" s="56"/>
      <c r="L28" s="58">
        <f t="shared" si="16"/>
        <v>0</v>
      </c>
      <c r="M28" s="34"/>
      <c r="N28" s="35"/>
      <c r="O28" s="56"/>
      <c r="P28" s="58">
        <f t="shared" si="17"/>
        <v>0</v>
      </c>
    </row>
    <row r="29" spans="1:198" s="7" customFormat="1" ht="27.6" x14ac:dyDescent="0.25">
      <c r="A29" s="61" t="s">
        <v>220</v>
      </c>
      <c r="B29" s="62" t="s">
        <v>115</v>
      </c>
      <c r="C29" s="63" t="s">
        <v>8</v>
      </c>
      <c r="D29" s="105" t="s">
        <v>247</v>
      </c>
      <c r="E29" s="111"/>
      <c r="F29" s="35"/>
      <c r="G29" s="56"/>
      <c r="H29" s="58">
        <f t="shared" si="15"/>
        <v>0</v>
      </c>
      <c r="I29" s="34"/>
      <c r="J29" s="35"/>
      <c r="K29" s="56"/>
      <c r="L29" s="58">
        <f t="shared" si="16"/>
        <v>0</v>
      </c>
      <c r="M29" s="34"/>
      <c r="N29" s="35"/>
      <c r="O29" s="56"/>
      <c r="P29" s="58">
        <f t="shared" si="17"/>
        <v>0</v>
      </c>
    </row>
    <row r="30" spans="1:198" s="5" customFormat="1" ht="27.6" x14ac:dyDescent="0.25">
      <c r="A30" s="61" t="s">
        <v>220</v>
      </c>
      <c r="B30" s="72" t="s">
        <v>116</v>
      </c>
      <c r="C30" s="21" t="s">
        <v>9</v>
      </c>
      <c r="D30" s="105" t="s">
        <v>259</v>
      </c>
      <c r="E30" s="111"/>
      <c r="F30" s="35"/>
      <c r="G30" s="56"/>
      <c r="H30" s="58">
        <f t="shared" si="15"/>
        <v>0</v>
      </c>
      <c r="I30" s="34"/>
      <c r="J30" s="35"/>
      <c r="K30" s="56"/>
      <c r="L30" s="58">
        <f t="shared" si="16"/>
        <v>0</v>
      </c>
      <c r="M30" s="34"/>
      <c r="N30" s="35"/>
      <c r="O30" s="56"/>
      <c r="P30" s="58">
        <f t="shared" si="17"/>
        <v>0</v>
      </c>
    </row>
    <row r="31" spans="1:198" s="7" customFormat="1" ht="28.2" thickBot="1" x14ac:dyDescent="0.3">
      <c r="A31" s="166" t="s">
        <v>220</v>
      </c>
      <c r="B31" s="167" t="s">
        <v>116</v>
      </c>
      <c r="C31" s="168" t="s">
        <v>9</v>
      </c>
      <c r="D31" s="169" t="s">
        <v>98</v>
      </c>
      <c r="E31" s="170"/>
      <c r="F31" s="171"/>
      <c r="G31" s="172"/>
      <c r="H31" s="173">
        <f t="shared" si="15"/>
        <v>0</v>
      </c>
      <c r="I31" s="174"/>
      <c r="J31" s="171"/>
      <c r="K31" s="172"/>
      <c r="L31" s="173">
        <f t="shared" si="16"/>
        <v>0</v>
      </c>
      <c r="M31" s="174"/>
      <c r="N31" s="171"/>
      <c r="O31" s="172"/>
      <c r="P31" s="173">
        <f t="shared" si="17"/>
        <v>0</v>
      </c>
    </row>
    <row r="32" spans="1:198" s="7" customFormat="1" ht="14.4" thickBot="1" x14ac:dyDescent="0.3">
      <c r="A32" s="184"/>
      <c r="B32" s="250" t="s">
        <v>117</v>
      </c>
      <c r="C32" s="251"/>
      <c r="D32" s="252"/>
      <c r="E32" s="185">
        <f>SUM(E33:E44)</f>
        <v>0</v>
      </c>
      <c r="F32" s="162">
        <f t="shared" ref="F32:O32" si="18">SUM(F33:F44)</f>
        <v>0</v>
      </c>
      <c r="G32" s="163">
        <f t="shared" si="18"/>
        <v>0</v>
      </c>
      <c r="H32" s="164">
        <f>SUM(E32:G32)</f>
        <v>0</v>
      </c>
      <c r="I32" s="165">
        <f t="shared" si="18"/>
        <v>0</v>
      </c>
      <c r="J32" s="162">
        <f t="shared" si="18"/>
        <v>0</v>
      </c>
      <c r="K32" s="163">
        <f t="shared" si="18"/>
        <v>0</v>
      </c>
      <c r="L32" s="164">
        <f>SUM(I32:K32)</f>
        <v>0</v>
      </c>
      <c r="M32" s="165">
        <f t="shared" si="18"/>
        <v>0</v>
      </c>
      <c r="N32" s="162">
        <f t="shared" si="18"/>
        <v>0</v>
      </c>
      <c r="O32" s="163">
        <f t="shared" si="18"/>
        <v>0</v>
      </c>
      <c r="P32" s="164">
        <f>SUM(M32:O32)</f>
        <v>0</v>
      </c>
    </row>
    <row r="33" spans="1:198" s="7" customFormat="1" ht="27.6" x14ac:dyDescent="0.25">
      <c r="A33" s="175" t="s">
        <v>255</v>
      </c>
      <c r="B33" s="176" t="s">
        <v>273</v>
      </c>
      <c r="C33" s="177" t="s">
        <v>274</v>
      </c>
      <c r="D33" s="178" t="s">
        <v>259</v>
      </c>
      <c r="E33" s="179"/>
      <c r="F33" s="180"/>
      <c r="G33" s="181"/>
      <c r="H33" s="182">
        <f t="shared" ref="H33" si="19">SUM(E33:G33)</f>
        <v>0</v>
      </c>
      <c r="I33" s="183"/>
      <c r="J33" s="180"/>
      <c r="K33" s="181"/>
      <c r="L33" s="182">
        <f t="shared" ref="L33" si="20">SUM(I33:K33)</f>
        <v>0</v>
      </c>
      <c r="M33" s="183"/>
      <c r="N33" s="180"/>
      <c r="O33" s="181"/>
      <c r="P33" s="182">
        <f t="shared" ref="P33" si="21">SUM(M33:O33)</f>
        <v>0</v>
      </c>
    </row>
    <row r="34" spans="1:198" s="7" customFormat="1" ht="27.6" x14ac:dyDescent="0.25">
      <c r="A34" s="60" t="s">
        <v>256</v>
      </c>
      <c r="B34" s="64" t="s">
        <v>118</v>
      </c>
      <c r="C34" s="65" t="s">
        <v>119</v>
      </c>
      <c r="D34" s="106" t="s">
        <v>259</v>
      </c>
      <c r="E34" s="112"/>
      <c r="F34" s="110"/>
      <c r="G34" s="114"/>
      <c r="H34" s="116">
        <f t="shared" ref="H34:H35" si="22">SUM(E34:G34)</f>
        <v>0</v>
      </c>
      <c r="I34" s="115"/>
      <c r="J34" s="110"/>
      <c r="K34" s="114"/>
      <c r="L34" s="116">
        <f t="shared" ref="L34:L35" si="23">SUM(I34:K34)</f>
        <v>0</v>
      </c>
      <c r="M34" s="115"/>
      <c r="N34" s="110"/>
      <c r="O34" s="114"/>
      <c r="P34" s="116">
        <f t="shared" ref="P34:P35" si="24">SUM(M34:O34)</f>
        <v>0</v>
      </c>
    </row>
    <row r="35" spans="1:198" s="7" customFormat="1" ht="27.6" x14ac:dyDescent="0.25">
      <c r="A35" s="61" t="s">
        <v>256</v>
      </c>
      <c r="B35" s="62" t="s">
        <v>120</v>
      </c>
      <c r="C35" s="63" t="s">
        <v>121</v>
      </c>
      <c r="D35" s="105" t="s">
        <v>259</v>
      </c>
      <c r="E35" s="111"/>
      <c r="F35" s="35"/>
      <c r="G35" s="56"/>
      <c r="H35" s="58">
        <f t="shared" si="22"/>
        <v>0</v>
      </c>
      <c r="I35" s="34"/>
      <c r="J35" s="35"/>
      <c r="K35" s="56"/>
      <c r="L35" s="58">
        <f t="shared" si="23"/>
        <v>0</v>
      </c>
      <c r="M35" s="34"/>
      <c r="N35" s="35"/>
      <c r="O35" s="56"/>
      <c r="P35" s="58">
        <f t="shared" si="24"/>
        <v>0</v>
      </c>
    </row>
    <row r="36" spans="1:198" s="7" customFormat="1" ht="27.6" x14ac:dyDescent="0.25">
      <c r="A36" s="60" t="s">
        <v>257</v>
      </c>
      <c r="B36" s="64" t="s">
        <v>122</v>
      </c>
      <c r="C36" s="65" t="s">
        <v>123</v>
      </c>
      <c r="D36" s="106" t="s">
        <v>259</v>
      </c>
      <c r="E36" s="112"/>
      <c r="F36" s="110"/>
      <c r="G36" s="114"/>
      <c r="H36" s="116">
        <f t="shared" ref="H36:H39" si="25">SUM(E36:G36)</f>
        <v>0</v>
      </c>
      <c r="I36" s="115"/>
      <c r="J36" s="110"/>
      <c r="K36" s="114"/>
      <c r="L36" s="116">
        <f t="shared" ref="L36:L39" si="26">SUM(I36:K36)</f>
        <v>0</v>
      </c>
      <c r="M36" s="115"/>
      <c r="N36" s="110"/>
      <c r="O36" s="114"/>
      <c r="P36" s="116">
        <f t="shared" ref="P36:P39" si="27">SUM(M36:O36)</f>
        <v>0</v>
      </c>
    </row>
    <row r="37" spans="1:198" s="7" customFormat="1" ht="27.6" x14ac:dyDescent="0.25">
      <c r="A37" s="61" t="s">
        <v>257</v>
      </c>
      <c r="B37" s="62" t="s">
        <v>124</v>
      </c>
      <c r="C37" s="63" t="s">
        <v>125</v>
      </c>
      <c r="D37" s="105" t="s">
        <v>259</v>
      </c>
      <c r="E37" s="111"/>
      <c r="F37" s="35"/>
      <c r="G37" s="56"/>
      <c r="H37" s="58">
        <f t="shared" si="25"/>
        <v>0</v>
      </c>
      <c r="I37" s="34"/>
      <c r="J37" s="35"/>
      <c r="K37" s="56"/>
      <c r="L37" s="58">
        <f t="shared" si="26"/>
        <v>0</v>
      </c>
      <c r="M37" s="34"/>
      <c r="N37" s="35"/>
      <c r="O37" s="56"/>
      <c r="P37" s="58">
        <f t="shared" si="27"/>
        <v>0</v>
      </c>
    </row>
    <row r="38" spans="1:198" s="7" customFormat="1" ht="27.6" x14ac:dyDescent="0.25">
      <c r="A38" s="61" t="s">
        <v>257</v>
      </c>
      <c r="B38" s="62" t="s">
        <v>126</v>
      </c>
      <c r="C38" s="63" t="s">
        <v>127</v>
      </c>
      <c r="D38" s="105" t="s">
        <v>247</v>
      </c>
      <c r="E38" s="111"/>
      <c r="F38" s="35"/>
      <c r="G38" s="56"/>
      <c r="H38" s="58">
        <f t="shared" si="25"/>
        <v>0</v>
      </c>
      <c r="I38" s="34"/>
      <c r="J38" s="35"/>
      <c r="K38" s="56"/>
      <c r="L38" s="58">
        <f t="shared" si="26"/>
        <v>0</v>
      </c>
      <c r="M38" s="34"/>
      <c r="N38" s="35"/>
      <c r="O38" s="56"/>
      <c r="P38" s="58">
        <f t="shared" si="27"/>
        <v>0</v>
      </c>
    </row>
    <row r="39" spans="1:198" s="7" customFormat="1" ht="27.6" x14ac:dyDescent="0.25">
      <c r="A39" s="61" t="s">
        <v>257</v>
      </c>
      <c r="B39" s="62" t="s">
        <v>128</v>
      </c>
      <c r="C39" s="63" t="s">
        <v>129</v>
      </c>
      <c r="D39" s="105" t="s">
        <v>259</v>
      </c>
      <c r="E39" s="111"/>
      <c r="F39" s="35"/>
      <c r="G39" s="56"/>
      <c r="H39" s="58">
        <f t="shared" si="25"/>
        <v>0</v>
      </c>
      <c r="I39" s="34"/>
      <c r="J39" s="35"/>
      <c r="K39" s="56"/>
      <c r="L39" s="58">
        <f t="shared" si="26"/>
        <v>0</v>
      </c>
      <c r="M39" s="34"/>
      <c r="N39" s="35"/>
      <c r="O39" s="56"/>
      <c r="P39" s="58">
        <f t="shared" si="27"/>
        <v>0</v>
      </c>
    </row>
    <row r="40" spans="1:198" s="7" customFormat="1" ht="27.6" x14ac:dyDescent="0.25">
      <c r="A40" s="60" t="s">
        <v>275</v>
      </c>
      <c r="B40" s="64" t="s">
        <v>130</v>
      </c>
      <c r="C40" s="65" t="s">
        <v>131</v>
      </c>
      <c r="D40" s="106" t="s">
        <v>259</v>
      </c>
      <c r="E40" s="112"/>
      <c r="F40" s="110"/>
      <c r="G40" s="114"/>
      <c r="H40" s="116">
        <f t="shared" ref="H40:H44" si="28">SUM(E40:G40)</f>
        <v>0</v>
      </c>
      <c r="I40" s="115"/>
      <c r="J40" s="110"/>
      <c r="K40" s="114"/>
      <c r="L40" s="116">
        <f t="shared" ref="L40:L44" si="29">SUM(I40:K40)</f>
        <v>0</v>
      </c>
      <c r="M40" s="115"/>
      <c r="N40" s="110"/>
      <c r="O40" s="114"/>
      <c r="P40" s="116">
        <f t="shared" ref="P40:P44" si="30">SUM(M40:O40)</f>
        <v>0</v>
      </c>
    </row>
    <row r="41" spans="1:198" s="7" customFormat="1" ht="27.6" x14ac:dyDescent="0.25">
      <c r="A41" s="61" t="s">
        <v>275</v>
      </c>
      <c r="B41" s="62" t="s">
        <v>132</v>
      </c>
      <c r="C41" s="63" t="s">
        <v>133</v>
      </c>
      <c r="D41" s="105" t="s">
        <v>247</v>
      </c>
      <c r="E41" s="111"/>
      <c r="F41" s="35"/>
      <c r="G41" s="56"/>
      <c r="H41" s="58">
        <f t="shared" si="28"/>
        <v>0</v>
      </c>
      <c r="I41" s="34"/>
      <c r="J41" s="35"/>
      <c r="K41" s="56"/>
      <c r="L41" s="58">
        <f t="shared" si="29"/>
        <v>0</v>
      </c>
      <c r="M41" s="34"/>
      <c r="N41" s="35"/>
      <c r="O41" s="56"/>
      <c r="P41" s="58">
        <f t="shared" si="30"/>
        <v>0</v>
      </c>
    </row>
    <row r="42" spans="1:198" s="5" customFormat="1" ht="27.6" x14ac:dyDescent="0.25">
      <c r="A42" s="61" t="s">
        <v>275</v>
      </c>
      <c r="B42" s="62" t="s">
        <v>134</v>
      </c>
      <c r="C42" s="63" t="s">
        <v>135</v>
      </c>
      <c r="D42" s="105" t="s">
        <v>259</v>
      </c>
      <c r="E42" s="111"/>
      <c r="F42" s="35"/>
      <c r="G42" s="56"/>
      <c r="H42" s="58">
        <f t="shared" si="28"/>
        <v>0</v>
      </c>
      <c r="I42" s="34"/>
      <c r="J42" s="35"/>
      <c r="K42" s="56"/>
      <c r="L42" s="58">
        <f t="shared" si="29"/>
        <v>0</v>
      </c>
      <c r="M42" s="34"/>
      <c r="N42" s="35"/>
      <c r="O42" s="56"/>
      <c r="P42" s="58">
        <f t="shared" si="30"/>
        <v>0</v>
      </c>
    </row>
    <row r="43" spans="1:198" s="7" customFormat="1" ht="27.6" x14ac:dyDescent="0.25">
      <c r="A43" s="61" t="s">
        <v>275</v>
      </c>
      <c r="B43" s="62" t="s">
        <v>136</v>
      </c>
      <c r="C43" s="63" t="s">
        <v>137</v>
      </c>
      <c r="D43" s="105" t="s">
        <v>259</v>
      </c>
      <c r="E43" s="111"/>
      <c r="F43" s="35"/>
      <c r="G43" s="56"/>
      <c r="H43" s="58">
        <f t="shared" si="28"/>
        <v>0</v>
      </c>
      <c r="I43" s="34"/>
      <c r="J43" s="35"/>
      <c r="K43" s="56"/>
      <c r="L43" s="58">
        <f t="shared" si="29"/>
        <v>0</v>
      </c>
      <c r="M43" s="34"/>
      <c r="N43" s="35"/>
      <c r="O43" s="56"/>
      <c r="P43" s="58">
        <f t="shared" si="30"/>
        <v>0</v>
      </c>
    </row>
    <row r="44" spans="1:198" s="7" customFormat="1" ht="28.2" thickBot="1" x14ac:dyDescent="0.3">
      <c r="A44" s="166" t="s">
        <v>275</v>
      </c>
      <c r="B44" s="186" t="s">
        <v>138</v>
      </c>
      <c r="C44" s="187" t="s">
        <v>139</v>
      </c>
      <c r="D44" s="169" t="s">
        <v>259</v>
      </c>
      <c r="E44" s="170"/>
      <c r="F44" s="171"/>
      <c r="G44" s="172"/>
      <c r="H44" s="173">
        <f t="shared" si="28"/>
        <v>0</v>
      </c>
      <c r="I44" s="174"/>
      <c r="J44" s="171"/>
      <c r="K44" s="172"/>
      <c r="L44" s="173">
        <f t="shared" si="29"/>
        <v>0</v>
      </c>
      <c r="M44" s="174"/>
      <c r="N44" s="171"/>
      <c r="O44" s="172"/>
      <c r="P44" s="173">
        <f t="shared" si="30"/>
        <v>0</v>
      </c>
    </row>
    <row r="45" spans="1:198" s="7" customFormat="1" ht="14.4" thickBot="1" x14ac:dyDescent="0.3">
      <c r="A45" s="192" t="s">
        <v>100</v>
      </c>
      <c r="B45" s="282" t="s">
        <v>222</v>
      </c>
      <c r="C45" s="283"/>
      <c r="D45" s="284"/>
      <c r="E45" s="185">
        <f>SUM(E46:E86)</f>
        <v>0</v>
      </c>
      <c r="F45" s="162">
        <f t="shared" ref="F45:O45" si="31">SUM(F46:F86)</f>
        <v>0</v>
      </c>
      <c r="G45" s="163">
        <f t="shared" si="31"/>
        <v>0</v>
      </c>
      <c r="H45" s="164">
        <f>SUM(E45:G45)</f>
        <v>0</v>
      </c>
      <c r="I45" s="165">
        <f t="shared" si="31"/>
        <v>0</v>
      </c>
      <c r="J45" s="162">
        <f t="shared" si="31"/>
        <v>0</v>
      </c>
      <c r="K45" s="163">
        <f t="shared" si="31"/>
        <v>0</v>
      </c>
      <c r="L45" s="164">
        <f>SUM(I45:K45)</f>
        <v>0</v>
      </c>
      <c r="M45" s="165">
        <f t="shared" si="31"/>
        <v>0</v>
      </c>
      <c r="N45" s="162">
        <f t="shared" si="31"/>
        <v>0</v>
      </c>
      <c r="O45" s="163">
        <f t="shared" si="31"/>
        <v>0</v>
      </c>
      <c r="P45" s="164">
        <f>SUM(M45:O45)</f>
        <v>0</v>
      </c>
      <c r="Q45" s="27"/>
      <c r="R45" s="28"/>
      <c r="S45" s="27"/>
      <c r="T45" s="28"/>
      <c r="U45" s="27"/>
      <c r="V45" s="28"/>
      <c r="W45" s="27"/>
      <c r="X45" s="28"/>
      <c r="Y45" s="27"/>
      <c r="Z45" s="28"/>
      <c r="AA45" s="27"/>
      <c r="AB45" s="28"/>
      <c r="AC45" s="27"/>
      <c r="AD45" s="28"/>
      <c r="AE45" s="27"/>
      <c r="AF45" s="28"/>
      <c r="AG45" s="27"/>
      <c r="AH45" s="28"/>
      <c r="AI45" s="27"/>
      <c r="AJ45" s="28"/>
      <c r="AK45" s="27"/>
      <c r="AL45" s="28"/>
      <c r="AM45" s="27"/>
      <c r="AN45" s="28"/>
      <c r="AO45" s="27"/>
      <c r="AP45" s="28"/>
      <c r="AQ45" s="27"/>
      <c r="AR45" s="28"/>
      <c r="AS45" s="27"/>
      <c r="AT45" s="28"/>
      <c r="AU45" s="27"/>
      <c r="AV45" s="28"/>
      <c r="AW45" s="27"/>
      <c r="AX45" s="28"/>
      <c r="AY45" s="29"/>
      <c r="AZ45" s="30"/>
      <c r="BA45" s="31"/>
      <c r="BB45" s="30"/>
      <c r="BC45" s="31"/>
      <c r="BD45" s="30"/>
      <c r="BE45" s="31"/>
      <c r="BF45" s="30"/>
      <c r="BG45" s="31"/>
      <c r="BH45" s="30"/>
      <c r="BI45" s="31"/>
      <c r="BJ45" s="30"/>
      <c r="BK45" s="31"/>
      <c r="BL45" s="30"/>
      <c r="BM45" s="31"/>
      <c r="BN45" s="30"/>
      <c r="BO45" s="31"/>
      <c r="BP45" s="30"/>
      <c r="BQ45" s="31"/>
      <c r="BR45" s="30"/>
      <c r="BS45" s="31"/>
      <c r="BT45" s="30"/>
      <c r="BU45" s="31"/>
      <c r="BV45" s="30"/>
      <c r="BW45" s="31"/>
      <c r="BX45" s="30"/>
      <c r="BY45" s="31"/>
      <c r="BZ45" s="30"/>
      <c r="CA45" s="31"/>
      <c r="CB45" s="30"/>
      <c r="CC45" s="31"/>
      <c r="CD45" s="30"/>
      <c r="CE45" s="31"/>
      <c r="CF45" s="30"/>
      <c r="CG45" s="31"/>
      <c r="CH45" s="30"/>
      <c r="CI45" s="31"/>
      <c r="CJ45" s="30"/>
      <c r="CK45" s="31"/>
      <c r="CL45" s="30"/>
      <c r="CM45" s="31"/>
      <c r="CN45" s="30"/>
      <c r="CO45" s="31"/>
      <c r="CP45" s="30"/>
      <c r="CQ45" s="31"/>
      <c r="CR45" s="30"/>
      <c r="CS45" s="31"/>
      <c r="CT45" s="30"/>
      <c r="CU45" s="31"/>
      <c r="CV45" s="30"/>
      <c r="CW45" s="31"/>
      <c r="CX45" s="30"/>
      <c r="CY45" s="31"/>
      <c r="CZ45" s="30"/>
      <c r="DA45" s="31"/>
      <c r="DB45" s="30"/>
      <c r="DC45" s="31"/>
      <c r="DD45" s="30"/>
      <c r="DE45" s="31"/>
      <c r="DF45" s="30"/>
      <c r="DG45" s="31"/>
      <c r="DH45" s="30"/>
      <c r="DI45" s="31"/>
      <c r="DJ45" s="30"/>
      <c r="DK45" s="31"/>
      <c r="DL45" s="30"/>
      <c r="DM45" s="31"/>
      <c r="DN45" s="30"/>
      <c r="DO45" s="31"/>
      <c r="DP45" s="30"/>
      <c r="DQ45" s="31"/>
      <c r="DR45" s="30"/>
      <c r="DS45" s="31"/>
      <c r="DT45" s="30"/>
      <c r="DU45" s="31"/>
      <c r="DV45" s="30"/>
      <c r="DW45" s="31"/>
      <c r="DX45" s="30"/>
      <c r="DY45" s="31"/>
      <c r="DZ45" s="30"/>
      <c r="EA45" s="31"/>
      <c r="EB45" s="30"/>
      <c r="EC45" s="31"/>
      <c r="ED45" s="30"/>
      <c r="EE45" s="31"/>
      <c r="EF45" s="30"/>
      <c r="EG45" s="31"/>
      <c r="EH45" s="30"/>
      <c r="EI45" s="31"/>
      <c r="EJ45" s="30"/>
      <c r="EK45" s="31"/>
      <c r="EL45" s="30"/>
      <c r="EM45" s="31"/>
      <c r="EN45" s="30"/>
      <c r="EO45" s="31"/>
      <c r="EP45" s="30"/>
      <c r="EQ45" s="31"/>
      <c r="ER45" s="30"/>
      <c r="ES45" s="31"/>
      <c r="ET45" s="30"/>
      <c r="EU45" s="31"/>
      <c r="EV45" s="30"/>
      <c r="EW45" s="31"/>
      <c r="EX45" s="30"/>
      <c r="EY45" s="31"/>
      <c r="EZ45" s="30"/>
      <c r="FA45" s="31"/>
      <c r="FB45" s="30"/>
      <c r="FC45" s="31"/>
      <c r="FD45" s="30"/>
      <c r="FE45" s="31"/>
      <c r="FF45" s="30"/>
      <c r="FG45" s="31"/>
      <c r="FH45" s="30"/>
      <c r="FI45" s="31"/>
      <c r="FJ45" s="30"/>
      <c r="FK45" s="31"/>
      <c r="FL45" s="30"/>
      <c r="FM45" s="31"/>
      <c r="FN45" s="30"/>
      <c r="FO45" s="31"/>
      <c r="FP45" s="30"/>
      <c r="FQ45" s="31"/>
      <c r="FR45" s="30"/>
      <c r="FS45" s="31"/>
      <c r="FT45" s="30"/>
      <c r="FU45" s="31"/>
      <c r="FV45" s="30"/>
      <c r="FW45" s="31"/>
      <c r="FX45" s="30"/>
      <c r="FY45" s="31"/>
      <c r="FZ45" s="30"/>
      <c r="GA45" s="31"/>
      <c r="GB45" s="30"/>
      <c r="GC45" s="31"/>
      <c r="GD45" s="30"/>
      <c r="GE45" s="31"/>
      <c r="GF45" s="30"/>
      <c r="GG45" s="31"/>
      <c r="GH45" s="30"/>
      <c r="GI45" s="31"/>
      <c r="GJ45" s="30"/>
      <c r="GK45" s="31"/>
      <c r="GL45" s="30"/>
      <c r="GM45" s="31"/>
      <c r="GN45" s="30"/>
      <c r="GO45" s="31"/>
      <c r="GP45" s="30"/>
    </row>
    <row r="46" spans="1:198" s="7" customFormat="1" ht="27.6" x14ac:dyDescent="0.25">
      <c r="A46" s="188" t="s">
        <v>101</v>
      </c>
      <c r="B46" s="189" t="s">
        <v>140</v>
      </c>
      <c r="C46" s="190" t="s">
        <v>0</v>
      </c>
      <c r="D46" s="191" t="s">
        <v>258</v>
      </c>
      <c r="E46" s="156"/>
      <c r="F46" s="157"/>
      <c r="G46" s="158"/>
      <c r="H46" s="159">
        <f t="shared" ref="H46:H51" si="32">SUM(E46:G46)</f>
        <v>0</v>
      </c>
      <c r="I46" s="160"/>
      <c r="J46" s="157"/>
      <c r="K46" s="158"/>
      <c r="L46" s="159">
        <f t="shared" ref="L46:L51" si="33">SUM(I46:K46)</f>
        <v>0</v>
      </c>
      <c r="M46" s="160"/>
      <c r="N46" s="157"/>
      <c r="O46" s="158"/>
      <c r="P46" s="159">
        <f t="shared" ref="P46:P51" si="34">SUM(M46:O46)</f>
        <v>0</v>
      </c>
      <c r="Q46" s="27"/>
      <c r="R46" s="28"/>
      <c r="S46" s="27"/>
      <c r="T46" s="28"/>
      <c r="U46" s="27"/>
      <c r="V46" s="28"/>
      <c r="W46" s="27"/>
      <c r="X46" s="28"/>
      <c r="Y46" s="27"/>
      <c r="Z46" s="28"/>
      <c r="AA46" s="27"/>
      <c r="AB46" s="28"/>
      <c r="AC46" s="27"/>
      <c r="AD46" s="28"/>
      <c r="AE46" s="27"/>
      <c r="AF46" s="28"/>
      <c r="AG46" s="27"/>
      <c r="AH46" s="28"/>
      <c r="AI46" s="27"/>
      <c r="AJ46" s="28"/>
      <c r="AK46" s="27"/>
      <c r="AL46" s="28"/>
      <c r="AM46" s="27"/>
      <c r="AN46" s="28"/>
      <c r="AO46" s="27"/>
      <c r="AP46" s="28"/>
      <c r="AQ46" s="27"/>
      <c r="AR46" s="28"/>
      <c r="AS46" s="27"/>
      <c r="AT46" s="28"/>
      <c r="AU46" s="27"/>
      <c r="AV46" s="28"/>
      <c r="AW46" s="27"/>
      <c r="AX46" s="28"/>
      <c r="AY46" s="27"/>
      <c r="AZ46" s="28"/>
      <c r="BA46" s="27"/>
      <c r="BB46" s="28"/>
      <c r="BC46" s="27"/>
      <c r="BD46" s="28"/>
      <c r="BE46" s="27"/>
      <c r="BF46" s="28"/>
      <c r="BG46" s="27"/>
      <c r="BH46" s="28"/>
      <c r="BI46" s="27"/>
      <c r="BJ46" s="28"/>
      <c r="BK46" s="27"/>
      <c r="BL46" s="28"/>
      <c r="BM46" s="27"/>
      <c r="BN46" s="28"/>
      <c r="BO46" s="27"/>
      <c r="BP46" s="28"/>
      <c r="BQ46" s="27"/>
      <c r="BR46" s="28"/>
      <c r="BS46" s="27"/>
      <c r="BT46" s="28"/>
      <c r="BU46" s="27"/>
      <c r="BV46" s="28"/>
      <c r="BW46" s="27"/>
      <c r="BX46" s="28"/>
      <c r="BY46" s="27"/>
      <c r="BZ46" s="28"/>
      <c r="CA46" s="27"/>
      <c r="CB46" s="28"/>
      <c r="CC46" s="27"/>
      <c r="CD46" s="28"/>
      <c r="CE46" s="27"/>
      <c r="CF46" s="28"/>
      <c r="CG46" s="27"/>
      <c r="CH46" s="28"/>
      <c r="CI46" s="27"/>
      <c r="CJ46" s="28"/>
      <c r="CK46" s="27"/>
      <c r="CL46" s="28"/>
      <c r="CM46" s="27"/>
      <c r="CN46" s="28"/>
      <c r="CO46" s="27"/>
      <c r="CP46" s="28"/>
      <c r="CQ46" s="27"/>
      <c r="CR46" s="28"/>
      <c r="CS46" s="27"/>
      <c r="CT46" s="28"/>
      <c r="CU46" s="27"/>
      <c r="CV46" s="28"/>
      <c r="CW46" s="27"/>
      <c r="CX46" s="28"/>
      <c r="CY46" s="27"/>
      <c r="CZ46" s="28"/>
      <c r="DA46" s="27"/>
      <c r="DB46" s="28"/>
      <c r="DC46" s="27"/>
      <c r="DD46" s="28"/>
      <c r="DE46" s="27"/>
      <c r="DF46" s="28"/>
      <c r="DG46" s="27"/>
      <c r="DH46" s="28"/>
      <c r="DI46" s="27"/>
      <c r="DJ46" s="28"/>
      <c r="DK46" s="27"/>
      <c r="DL46" s="28"/>
      <c r="DM46" s="27"/>
      <c r="DN46" s="28"/>
      <c r="DO46" s="27"/>
      <c r="DP46" s="28"/>
      <c r="DQ46" s="27"/>
      <c r="DR46" s="28"/>
      <c r="DS46" s="27"/>
      <c r="DT46" s="28"/>
      <c r="DU46" s="27"/>
      <c r="DV46" s="28"/>
      <c r="DW46" s="27"/>
      <c r="DX46" s="28"/>
      <c r="DY46" s="27"/>
      <c r="DZ46" s="28"/>
      <c r="EA46" s="27"/>
      <c r="EB46" s="28"/>
      <c r="EC46" s="27"/>
      <c r="ED46" s="28"/>
      <c r="EE46" s="27"/>
      <c r="EF46" s="28"/>
      <c r="EG46" s="27"/>
      <c r="EH46" s="28"/>
      <c r="EI46" s="27"/>
      <c r="EJ46" s="28"/>
      <c r="EK46" s="27"/>
      <c r="EL46" s="28"/>
      <c r="EM46" s="27"/>
      <c r="EN46" s="28"/>
      <c r="EO46" s="27"/>
      <c r="EP46" s="28"/>
      <c r="EQ46" s="27"/>
      <c r="ER46" s="28"/>
      <c r="ES46" s="27"/>
      <c r="ET46" s="28"/>
      <c r="EU46" s="27"/>
      <c r="EV46" s="28"/>
      <c r="EW46" s="27"/>
      <c r="EX46" s="28"/>
      <c r="EY46" s="27"/>
      <c r="EZ46" s="28"/>
      <c r="FA46" s="27"/>
      <c r="FB46" s="28"/>
      <c r="FC46" s="27"/>
      <c r="FD46" s="28"/>
      <c r="FE46" s="27"/>
      <c r="FF46" s="28"/>
      <c r="FG46" s="27"/>
      <c r="FH46" s="28"/>
      <c r="FI46" s="27"/>
      <c r="FJ46" s="28"/>
      <c r="FK46" s="27"/>
      <c r="FL46" s="28"/>
      <c r="FM46" s="27"/>
      <c r="FN46" s="28"/>
      <c r="FO46" s="27"/>
      <c r="FP46" s="28"/>
      <c r="FQ46" s="27"/>
      <c r="FR46" s="28"/>
      <c r="FS46" s="27"/>
      <c r="FT46" s="28"/>
      <c r="FU46" s="27"/>
      <c r="FV46" s="28"/>
      <c r="FW46" s="27"/>
      <c r="FX46" s="28"/>
      <c r="FY46" s="27"/>
      <c r="FZ46" s="28"/>
      <c r="GA46" s="27"/>
      <c r="GB46" s="28"/>
      <c r="GC46" s="27"/>
      <c r="GD46" s="28"/>
      <c r="GE46" s="27"/>
      <c r="GF46" s="28"/>
      <c r="GG46" s="27"/>
      <c r="GH46" s="28"/>
      <c r="GI46" s="27"/>
      <c r="GJ46" s="28"/>
      <c r="GK46" s="27"/>
      <c r="GL46" s="28"/>
      <c r="GM46" s="27"/>
      <c r="GN46" s="28"/>
      <c r="GO46" s="27"/>
      <c r="GP46" s="28"/>
    </row>
    <row r="47" spans="1:198" s="7" customFormat="1" ht="27.6" x14ac:dyDescent="0.25">
      <c r="A47" s="74" t="s">
        <v>101</v>
      </c>
      <c r="B47" s="75" t="s">
        <v>195</v>
      </c>
      <c r="C47" s="76" t="s">
        <v>21</v>
      </c>
      <c r="D47" s="108" t="s">
        <v>258</v>
      </c>
      <c r="E47" s="111"/>
      <c r="F47" s="35"/>
      <c r="G47" s="56"/>
      <c r="H47" s="58">
        <f t="shared" si="32"/>
        <v>0</v>
      </c>
      <c r="I47" s="34"/>
      <c r="J47" s="35"/>
      <c r="K47" s="56"/>
      <c r="L47" s="58">
        <f t="shared" si="33"/>
        <v>0</v>
      </c>
      <c r="M47" s="34"/>
      <c r="N47" s="35"/>
      <c r="O47" s="56"/>
      <c r="P47" s="58">
        <f t="shared" si="34"/>
        <v>0</v>
      </c>
      <c r="Q47" s="27"/>
      <c r="R47" s="28"/>
      <c r="S47" s="27"/>
      <c r="T47" s="28"/>
      <c r="U47" s="27"/>
      <c r="V47" s="28"/>
      <c r="W47" s="27"/>
      <c r="X47" s="28"/>
      <c r="Y47" s="27"/>
      <c r="Z47" s="28"/>
      <c r="AA47" s="27"/>
      <c r="AB47" s="28"/>
      <c r="AC47" s="27"/>
      <c r="AD47" s="28"/>
      <c r="AE47" s="27"/>
      <c r="AF47" s="28"/>
      <c r="AG47" s="27"/>
      <c r="AH47" s="28"/>
      <c r="AI47" s="27"/>
      <c r="AJ47" s="28"/>
      <c r="AK47" s="27"/>
      <c r="AL47" s="28"/>
      <c r="AM47" s="27"/>
      <c r="AN47" s="28"/>
      <c r="AO47" s="27"/>
      <c r="AP47" s="28"/>
      <c r="AQ47" s="27"/>
      <c r="AR47" s="28"/>
      <c r="AS47" s="27"/>
      <c r="AT47" s="28"/>
      <c r="AU47" s="27"/>
      <c r="AV47" s="28"/>
      <c r="AW47" s="27"/>
      <c r="AX47" s="28"/>
      <c r="AY47" s="27"/>
      <c r="AZ47" s="28"/>
      <c r="BA47" s="27"/>
      <c r="BB47" s="28"/>
      <c r="BC47" s="27"/>
      <c r="BD47" s="28"/>
      <c r="BE47" s="27"/>
      <c r="BF47" s="28"/>
      <c r="BG47" s="27"/>
      <c r="BH47" s="28"/>
      <c r="BI47" s="27"/>
      <c r="BJ47" s="28"/>
      <c r="BK47" s="27"/>
      <c r="BL47" s="28"/>
      <c r="BM47" s="27"/>
      <c r="BN47" s="28"/>
      <c r="BO47" s="27"/>
      <c r="BP47" s="28"/>
      <c r="BQ47" s="27"/>
      <c r="BR47" s="28"/>
      <c r="BS47" s="27"/>
      <c r="BT47" s="28"/>
      <c r="BU47" s="27"/>
      <c r="BV47" s="28"/>
      <c r="BW47" s="27"/>
      <c r="BX47" s="28"/>
      <c r="BY47" s="27"/>
      <c r="BZ47" s="28"/>
      <c r="CA47" s="27"/>
      <c r="CB47" s="28"/>
      <c r="CC47" s="27"/>
      <c r="CD47" s="28"/>
      <c r="CE47" s="27"/>
      <c r="CF47" s="28"/>
      <c r="CG47" s="27"/>
      <c r="CH47" s="28"/>
      <c r="CI47" s="27"/>
      <c r="CJ47" s="28"/>
      <c r="CK47" s="27"/>
      <c r="CL47" s="28"/>
      <c r="CM47" s="27"/>
      <c r="CN47" s="28"/>
      <c r="CO47" s="27"/>
      <c r="CP47" s="28"/>
      <c r="CQ47" s="27"/>
      <c r="CR47" s="28"/>
      <c r="CS47" s="27"/>
      <c r="CT47" s="28"/>
      <c r="CU47" s="27"/>
      <c r="CV47" s="28"/>
      <c r="CW47" s="27"/>
      <c r="CX47" s="28"/>
      <c r="CY47" s="27"/>
      <c r="CZ47" s="28"/>
      <c r="DA47" s="27"/>
      <c r="DB47" s="28"/>
      <c r="DC47" s="27"/>
      <c r="DD47" s="28"/>
      <c r="DE47" s="27"/>
      <c r="DF47" s="28"/>
      <c r="DG47" s="27"/>
      <c r="DH47" s="28"/>
      <c r="DI47" s="27"/>
      <c r="DJ47" s="28"/>
      <c r="DK47" s="27"/>
      <c r="DL47" s="28"/>
      <c r="DM47" s="27"/>
      <c r="DN47" s="28"/>
      <c r="DO47" s="27"/>
      <c r="DP47" s="28"/>
      <c r="DQ47" s="27"/>
      <c r="DR47" s="28"/>
      <c r="DS47" s="27"/>
      <c r="DT47" s="28"/>
      <c r="DU47" s="27"/>
      <c r="DV47" s="28"/>
      <c r="DW47" s="27"/>
      <c r="DX47" s="28"/>
      <c r="DY47" s="27"/>
      <c r="DZ47" s="28"/>
      <c r="EA47" s="27"/>
      <c r="EB47" s="28"/>
      <c r="EC47" s="27"/>
      <c r="ED47" s="28"/>
      <c r="EE47" s="27"/>
      <c r="EF47" s="28"/>
      <c r="EG47" s="27"/>
      <c r="EH47" s="28"/>
      <c r="EI47" s="27"/>
      <c r="EJ47" s="28"/>
      <c r="EK47" s="27"/>
      <c r="EL47" s="28"/>
      <c r="EM47" s="27"/>
      <c r="EN47" s="28"/>
      <c r="EO47" s="27"/>
      <c r="EP47" s="28"/>
      <c r="EQ47" s="27"/>
      <c r="ER47" s="28"/>
      <c r="ES47" s="27"/>
      <c r="ET47" s="28"/>
      <c r="EU47" s="27"/>
      <c r="EV47" s="28"/>
      <c r="EW47" s="27"/>
      <c r="EX47" s="28"/>
      <c r="EY47" s="27"/>
      <c r="EZ47" s="28"/>
      <c r="FA47" s="27"/>
      <c r="FB47" s="28"/>
      <c r="FC47" s="27"/>
      <c r="FD47" s="28"/>
      <c r="FE47" s="27"/>
      <c r="FF47" s="28"/>
      <c r="FG47" s="27"/>
      <c r="FH47" s="28"/>
      <c r="FI47" s="27"/>
      <c r="FJ47" s="28"/>
      <c r="FK47" s="27"/>
      <c r="FL47" s="28"/>
      <c r="FM47" s="27"/>
      <c r="FN47" s="28"/>
      <c r="FO47" s="27"/>
      <c r="FP47" s="28"/>
      <c r="FQ47" s="27"/>
      <c r="FR47" s="28"/>
      <c r="FS47" s="27"/>
      <c r="FT47" s="28"/>
      <c r="FU47" s="27"/>
      <c r="FV47" s="28"/>
      <c r="FW47" s="27"/>
      <c r="FX47" s="28"/>
      <c r="FY47" s="27"/>
      <c r="FZ47" s="28"/>
      <c r="GA47" s="27"/>
      <c r="GB47" s="28"/>
      <c r="GC47" s="27"/>
      <c r="GD47" s="28"/>
      <c r="GE47" s="27"/>
      <c r="GF47" s="28"/>
      <c r="GG47" s="27"/>
      <c r="GH47" s="28"/>
      <c r="GI47" s="27"/>
      <c r="GJ47" s="28"/>
      <c r="GK47" s="27"/>
      <c r="GL47" s="28"/>
      <c r="GM47" s="27"/>
      <c r="GN47" s="28"/>
      <c r="GO47" s="27"/>
      <c r="GP47" s="28"/>
    </row>
    <row r="48" spans="1:198" s="7" customFormat="1" ht="27.6" x14ac:dyDescent="0.25">
      <c r="A48" s="74" t="s">
        <v>101</v>
      </c>
      <c r="B48" s="75" t="s">
        <v>196</v>
      </c>
      <c r="C48" s="76" t="s">
        <v>22</v>
      </c>
      <c r="D48" s="108" t="s">
        <v>247</v>
      </c>
      <c r="E48" s="111"/>
      <c r="F48" s="35"/>
      <c r="G48" s="56"/>
      <c r="H48" s="58">
        <f t="shared" si="32"/>
        <v>0</v>
      </c>
      <c r="I48" s="34"/>
      <c r="J48" s="35"/>
      <c r="K48" s="56"/>
      <c r="L48" s="58">
        <f t="shared" si="33"/>
        <v>0</v>
      </c>
      <c r="M48" s="34"/>
      <c r="N48" s="35"/>
      <c r="O48" s="56"/>
      <c r="P48" s="58">
        <f t="shared" si="34"/>
        <v>0</v>
      </c>
      <c r="Q48" s="27"/>
      <c r="R48" s="28"/>
      <c r="S48" s="27"/>
      <c r="T48" s="28"/>
      <c r="U48" s="27"/>
      <c r="V48" s="28"/>
      <c r="W48" s="27"/>
      <c r="X48" s="28"/>
      <c r="Y48" s="27"/>
      <c r="Z48" s="28"/>
      <c r="AA48" s="27"/>
      <c r="AB48" s="28"/>
      <c r="AC48" s="27"/>
      <c r="AD48" s="28"/>
      <c r="AE48" s="27"/>
      <c r="AF48" s="28"/>
      <c r="AG48" s="27"/>
      <c r="AH48" s="28"/>
      <c r="AI48" s="27"/>
      <c r="AJ48" s="28"/>
      <c r="AK48" s="27"/>
      <c r="AL48" s="28"/>
      <c r="AM48" s="27"/>
      <c r="AN48" s="28"/>
      <c r="AO48" s="27"/>
      <c r="AP48" s="28"/>
      <c r="AQ48" s="27"/>
      <c r="AR48" s="28"/>
      <c r="AS48" s="27"/>
      <c r="AT48" s="28"/>
      <c r="AU48" s="27"/>
      <c r="AV48" s="28"/>
      <c r="AW48" s="27"/>
      <c r="AX48" s="28"/>
      <c r="AY48" s="27"/>
      <c r="AZ48" s="28"/>
      <c r="BA48" s="27"/>
      <c r="BB48" s="28"/>
      <c r="BC48" s="27"/>
      <c r="BD48" s="28"/>
      <c r="BE48" s="27"/>
      <c r="BF48" s="28"/>
      <c r="BG48" s="27"/>
      <c r="BH48" s="28"/>
      <c r="BI48" s="27"/>
      <c r="BJ48" s="28"/>
      <c r="BK48" s="27"/>
      <c r="BL48" s="28"/>
      <c r="BM48" s="27"/>
      <c r="BN48" s="28"/>
      <c r="BO48" s="27"/>
      <c r="BP48" s="28"/>
      <c r="BQ48" s="27"/>
      <c r="BR48" s="28"/>
      <c r="BS48" s="27"/>
      <c r="BT48" s="28"/>
      <c r="BU48" s="27"/>
      <c r="BV48" s="28"/>
      <c r="BW48" s="27"/>
      <c r="BX48" s="28"/>
      <c r="BY48" s="27"/>
      <c r="BZ48" s="28"/>
      <c r="CA48" s="27"/>
      <c r="CB48" s="28"/>
      <c r="CC48" s="27"/>
      <c r="CD48" s="28"/>
      <c r="CE48" s="27"/>
      <c r="CF48" s="28"/>
      <c r="CG48" s="27"/>
      <c r="CH48" s="28"/>
      <c r="CI48" s="27"/>
      <c r="CJ48" s="28"/>
      <c r="CK48" s="27"/>
      <c r="CL48" s="28"/>
      <c r="CM48" s="27"/>
      <c r="CN48" s="28"/>
      <c r="CO48" s="27"/>
      <c r="CP48" s="28"/>
      <c r="CQ48" s="27"/>
      <c r="CR48" s="28"/>
      <c r="CS48" s="27"/>
      <c r="CT48" s="28"/>
      <c r="CU48" s="27"/>
      <c r="CV48" s="28"/>
      <c r="CW48" s="27"/>
      <c r="CX48" s="28"/>
      <c r="CY48" s="27"/>
      <c r="CZ48" s="28"/>
      <c r="DA48" s="27"/>
      <c r="DB48" s="28"/>
      <c r="DC48" s="27"/>
      <c r="DD48" s="28"/>
      <c r="DE48" s="27"/>
      <c r="DF48" s="28"/>
      <c r="DG48" s="27"/>
      <c r="DH48" s="28"/>
      <c r="DI48" s="27"/>
      <c r="DJ48" s="28"/>
      <c r="DK48" s="27"/>
      <c r="DL48" s="28"/>
      <c r="DM48" s="27"/>
      <c r="DN48" s="28"/>
      <c r="DO48" s="27"/>
      <c r="DP48" s="28"/>
      <c r="DQ48" s="27"/>
      <c r="DR48" s="28"/>
      <c r="DS48" s="27"/>
      <c r="DT48" s="28"/>
      <c r="DU48" s="27"/>
      <c r="DV48" s="28"/>
      <c r="DW48" s="27"/>
      <c r="DX48" s="28"/>
      <c r="DY48" s="27"/>
      <c r="DZ48" s="28"/>
      <c r="EA48" s="27"/>
      <c r="EB48" s="28"/>
      <c r="EC48" s="27"/>
      <c r="ED48" s="28"/>
      <c r="EE48" s="27"/>
      <c r="EF48" s="28"/>
      <c r="EG48" s="27"/>
      <c r="EH48" s="28"/>
      <c r="EI48" s="27"/>
      <c r="EJ48" s="28"/>
      <c r="EK48" s="27"/>
      <c r="EL48" s="28"/>
      <c r="EM48" s="27"/>
      <c r="EN48" s="28"/>
      <c r="EO48" s="27"/>
      <c r="EP48" s="28"/>
      <c r="EQ48" s="27"/>
      <c r="ER48" s="28"/>
      <c r="ES48" s="27"/>
      <c r="ET48" s="28"/>
      <c r="EU48" s="27"/>
      <c r="EV48" s="28"/>
      <c r="EW48" s="27"/>
      <c r="EX48" s="28"/>
      <c r="EY48" s="27"/>
      <c r="EZ48" s="28"/>
      <c r="FA48" s="27"/>
      <c r="FB48" s="28"/>
      <c r="FC48" s="27"/>
      <c r="FD48" s="28"/>
      <c r="FE48" s="27"/>
      <c r="FF48" s="28"/>
      <c r="FG48" s="27"/>
      <c r="FH48" s="28"/>
      <c r="FI48" s="27"/>
      <c r="FJ48" s="28"/>
      <c r="FK48" s="27"/>
      <c r="FL48" s="28"/>
      <c r="FM48" s="27"/>
      <c r="FN48" s="28"/>
      <c r="FO48" s="27"/>
      <c r="FP48" s="28"/>
      <c r="FQ48" s="27"/>
      <c r="FR48" s="28"/>
      <c r="FS48" s="27"/>
      <c r="FT48" s="28"/>
      <c r="FU48" s="27"/>
      <c r="FV48" s="28"/>
      <c r="FW48" s="27"/>
      <c r="FX48" s="28"/>
      <c r="FY48" s="27"/>
      <c r="FZ48" s="28"/>
      <c r="GA48" s="27"/>
      <c r="GB48" s="28"/>
      <c r="GC48" s="27"/>
      <c r="GD48" s="28"/>
      <c r="GE48" s="27"/>
      <c r="GF48" s="28"/>
      <c r="GG48" s="27"/>
      <c r="GH48" s="28"/>
      <c r="GI48" s="27"/>
      <c r="GJ48" s="28"/>
      <c r="GK48" s="27"/>
      <c r="GL48" s="28"/>
      <c r="GM48" s="27"/>
      <c r="GN48" s="28"/>
      <c r="GO48" s="27"/>
      <c r="GP48" s="28"/>
    </row>
    <row r="49" spans="1:16" s="7" customFormat="1" ht="27.6" x14ac:dyDescent="0.25">
      <c r="A49" s="74" t="s">
        <v>101</v>
      </c>
      <c r="B49" s="75" t="s">
        <v>10</v>
      </c>
      <c r="C49" s="76" t="s">
        <v>23</v>
      </c>
      <c r="D49" s="108" t="s">
        <v>258</v>
      </c>
      <c r="E49" s="111"/>
      <c r="F49" s="35"/>
      <c r="G49" s="56"/>
      <c r="H49" s="58">
        <f t="shared" si="32"/>
        <v>0</v>
      </c>
      <c r="I49" s="34"/>
      <c r="J49" s="35"/>
      <c r="K49" s="56"/>
      <c r="L49" s="58">
        <f t="shared" si="33"/>
        <v>0</v>
      </c>
      <c r="M49" s="34"/>
      <c r="N49" s="35"/>
      <c r="O49" s="56"/>
      <c r="P49" s="58">
        <f t="shared" si="34"/>
        <v>0</v>
      </c>
    </row>
    <row r="50" spans="1:16" s="7" customFormat="1" ht="27.6" x14ac:dyDescent="0.25">
      <c r="A50" s="74" t="s">
        <v>101</v>
      </c>
      <c r="B50" s="75" t="s">
        <v>11</v>
      </c>
      <c r="C50" s="76" t="s">
        <v>24</v>
      </c>
      <c r="D50" s="108" t="s">
        <v>258</v>
      </c>
      <c r="E50" s="111"/>
      <c r="F50" s="35"/>
      <c r="G50" s="56"/>
      <c r="H50" s="58">
        <f t="shared" si="32"/>
        <v>0</v>
      </c>
      <c r="I50" s="34"/>
      <c r="J50" s="35"/>
      <c r="K50" s="56"/>
      <c r="L50" s="58">
        <f t="shared" si="33"/>
        <v>0</v>
      </c>
      <c r="M50" s="34"/>
      <c r="N50" s="35"/>
      <c r="O50" s="56"/>
      <c r="P50" s="58">
        <f t="shared" si="34"/>
        <v>0</v>
      </c>
    </row>
    <row r="51" spans="1:16" s="7" customFormat="1" ht="27.6" x14ac:dyDescent="0.25">
      <c r="A51" s="74" t="s">
        <v>101</v>
      </c>
      <c r="B51" s="75" t="s">
        <v>197</v>
      </c>
      <c r="C51" s="76" t="s">
        <v>25</v>
      </c>
      <c r="D51" s="108" t="s">
        <v>247</v>
      </c>
      <c r="E51" s="111"/>
      <c r="F51" s="35"/>
      <c r="G51" s="56"/>
      <c r="H51" s="58">
        <f t="shared" si="32"/>
        <v>0</v>
      </c>
      <c r="I51" s="34"/>
      <c r="J51" s="35"/>
      <c r="K51" s="56"/>
      <c r="L51" s="58">
        <f t="shared" si="33"/>
        <v>0</v>
      </c>
      <c r="M51" s="34"/>
      <c r="N51" s="35"/>
      <c r="O51" s="56"/>
      <c r="P51" s="58">
        <f t="shared" si="34"/>
        <v>0</v>
      </c>
    </row>
    <row r="52" spans="1:16" s="7" customFormat="1" ht="27.6" x14ac:dyDescent="0.25">
      <c r="A52" s="60" t="s">
        <v>184</v>
      </c>
      <c r="B52" s="69" t="s">
        <v>141</v>
      </c>
      <c r="C52" s="70" t="s">
        <v>142</v>
      </c>
      <c r="D52" s="107" t="s">
        <v>258</v>
      </c>
      <c r="E52" s="112"/>
      <c r="F52" s="110"/>
      <c r="G52" s="114"/>
      <c r="H52" s="116">
        <f t="shared" ref="H52:H55" si="35">SUM(E52:G52)</f>
        <v>0</v>
      </c>
      <c r="I52" s="115"/>
      <c r="J52" s="110"/>
      <c r="K52" s="114"/>
      <c r="L52" s="116">
        <f t="shared" ref="L52:L55" si="36">SUM(I52:K52)</f>
        <v>0</v>
      </c>
      <c r="M52" s="115"/>
      <c r="N52" s="110"/>
      <c r="O52" s="114"/>
      <c r="P52" s="116">
        <f t="shared" ref="P52:P55" si="37">SUM(M52:O52)</f>
        <v>0</v>
      </c>
    </row>
    <row r="53" spans="1:16" s="8" customFormat="1" ht="27.6" x14ac:dyDescent="0.25">
      <c r="A53" s="61" t="s">
        <v>184</v>
      </c>
      <c r="B53" s="75" t="s">
        <v>12</v>
      </c>
      <c r="C53" s="76" t="s">
        <v>26</v>
      </c>
      <c r="D53" s="108" t="s">
        <v>247</v>
      </c>
      <c r="E53" s="111"/>
      <c r="F53" s="35"/>
      <c r="G53" s="56"/>
      <c r="H53" s="58">
        <f t="shared" si="35"/>
        <v>0</v>
      </c>
      <c r="I53" s="34"/>
      <c r="J53" s="35"/>
      <c r="K53" s="56"/>
      <c r="L53" s="58">
        <f t="shared" si="36"/>
        <v>0</v>
      </c>
      <c r="M53" s="34"/>
      <c r="N53" s="35"/>
      <c r="O53" s="56"/>
      <c r="P53" s="58">
        <f t="shared" si="37"/>
        <v>0</v>
      </c>
    </row>
    <row r="54" spans="1:16" s="7" customFormat="1" ht="27.6" x14ac:dyDescent="0.25">
      <c r="A54" s="61" t="s">
        <v>184</v>
      </c>
      <c r="B54" s="75" t="s">
        <v>199</v>
      </c>
      <c r="C54" s="76" t="s">
        <v>198</v>
      </c>
      <c r="D54" s="108" t="s">
        <v>258</v>
      </c>
      <c r="E54" s="111"/>
      <c r="F54" s="35"/>
      <c r="G54" s="56"/>
      <c r="H54" s="58">
        <f t="shared" si="35"/>
        <v>0</v>
      </c>
      <c r="I54" s="34"/>
      <c r="J54" s="35"/>
      <c r="K54" s="56"/>
      <c r="L54" s="58">
        <f t="shared" si="36"/>
        <v>0</v>
      </c>
      <c r="M54" s="34"/>
      <c r="N54" s="35"/>
      <c r="O54" s="56"/>
      <c r="P54" s="58">
        <f t="shared" si="37"/>
        <v>0</v>
      </c>
    </row>
    <row r="55" spans="1:16" s="7" customFormat="1" ht="27.6" x14ac:dyDescent="0.25">
      <c r="A55" s="61" t="s">
        <v>184</v>
      </c>
      <c r="B55" s="75" t="s">
        <v>13</v>
      </c>
      <c r="C55" s="76" t="s">
        <v>27</v>
      </c>
      <c r="D55" s="108" t="s">
        <v>258</v>
      </c>
      <c r="E55" s="111"/>
      <c r="F55" s="35"/>
      <c r="G55" s="56"/>
      <c r="H55" s="58">
        <f t="shared" si="35"/>
        <v>0</v>
      </c>
      <c r="I55" s="34"/>
      <c r="J55" s="35"/>
      <c r="K55" s="56"/>
      <c r="L55" s="58">
        <f t="shared" si="36"/>
        <v>0</v>
      </c>
      <c r="M55" s="34"/>
      <c r="N55" s="35"/>
      <c r="O55" s="56"/>
      <c r="P55" s="58">
        <f t="shared" si="37"/>
        <v>0</v>
      </c>
    </row>
    <row r="56" spans="1:16" s="7" customFormat="1" ht="27.6" x14ac:dyDescent="0.25">
      <c r="A56" s="60" t="s">
        <v>187</v>
      </c>
      <c r="B56" s="69" t="s">
        <v>200</v>
      </c>
      <c r="C56" s="70" t="s">
        <v>28</v>
      </c>
      <c r="D56" s="107" t="s">
        <v>258</v>
      </c>
      <c r="E56" s="112"/>
      <c r="F56" s="110"/>
      <c r="G56" s="114"/>
      <c r="H56" s="116">
        <f t="shared" ref="H56:H57" si="38">SUM(E56:G56)</f>
        <v>0</v>
      </c>
      <c r="I56" s="115"/>
      <c r="J56" s="110"/>
      <c r="K56" s="114"/>
      <c r="L56" s="116">
        <f t="shared" ref="L56:L57" si="39">SUM(I56:K56)</f>
        <v>0</v>
      </c>
      <c r="M56" s="115"/>
      <c r="N56" s="110"/>
      <c r="O56" s="114"/>
      <c r="P56" s="116">
        <f t="shared" ref="P56:P57" si="40">SUM(M56:O56)</f>
        <v>0</v>
      </c>
    </row>
    <row r="57" spans="1:16" s="7" customFormat="1" ht="27.6" x14ac:dyDescent="0.25">
      <c r="A57" s="61" t="s">
        <v>206</v>
      </c>
      <c r="B57" s="75" t="s">
        <v>143</v>
      </c>
      <c r="C57" s="76" t="s">
        <v>29</v>
      </c>
      <c r="D57" s="108" t="s">
        <v>258</v>
      </c>
      <c r="E57" s="111"/>
      <c r="F57" s="35"/>
      <c r="G57" s="56"/>
      <c r="H57" s="58">
        <f t="shared" si="38"/>
        <v>0</v>
      </c>
      <c r="I57" s="34"/>
      <c r="J57" s="35"/>
      <c r="K57" s="56"/>
      <c r="L57" s="58">
        <f t="shared" si="39"/>
        <v>0</v>
      </c>
      <c r="M57" s="34"/>
      <c r="N57" s="35"/>
      <c r="O57" s="56"/>
      <c r="P57" s="58">
        <f t="shared" si="40"/>
        <v>0</v>
      </c>
    </row>
    <row r="58" spans="1:16" s="7" customFormat="1" ht="27.6" x14ac:dyDescent="0.25">
      <c r="A58" s="60" t="s">
        <v>206</v>
      </c>
      <c r="B58" s="69" t="s">
        <v>14</v>
      </c>
      <c r="C58" s="70" t="s">
        <v>30</v>
      </c>
      <c r="D58" s="107" t="s">
        <v>258</v>
      </c>
      <c r="E58" s="112"/>
      <c r="F58" s="110"/>
      <c r="G58" s="114"/>
      <c r="H58" s="116">
        <f t="shared" ref="H58:H64" si="41">SUM(E58:G58)</f>
        <v>0</v>
      </c>
      <c r="I58" s="115"/>
      <c r="J58" s="110"/>
      <c r="K58" s="114"/>
      <c r="L58" s="116">
        <f t="shared" ref="L58:L64" si="42">SUM(I58:K58)</f>
        <v>0</v>
      </c>
      <c r="M58" s="115"/>
      <c r="N58" s="110"/>
      <c r="O58" s="114"/>
      <c r="P58" s="116">
        <f t="shared" ref="P58:P64" si="43">SUM(M58:O58)</f>
        <v>0</v>
      </c>
    </row>
    <row r="59" spans="1:16" s="7" customFormat="1" ht="27.6" x14ac:dyDescent="0.25">
      <c r="A59" s="61" t="s">
        <v>206</v>
      </c>
      <c r="B59" s="75" t="s">
        <v>15</v>
      </c>
      <c r="C59" s="76" t="s">
        <v>31</v>
      </c>
      <c r="D59" s="108" t="s">
        <v>258</v>
      </c>
      <c r="E59" s="111"/>
      <c r="F59" s="35"/>
      <c r="G59" s="56"/>
      <c r="H59" s="58">
        <f t="shared" si="41"/>
        <v>0</v>
      </c>
      <c r="I59" s="34"/>
      <c r="J59" s="35"/>
      <c r="K59" s="56"/>
      <c r="L59" s="58">
        <f t="shared" si="42"/>
        <v>0</v>
      </c>
      <c r="M59" s="34"/>
      <c r="N59" s="35"/>
      <c r="O59" s="56"/>
      <c r="P59" s="58">
        <f t="shared" si="43"/>
        <v>0</v>
      </c>
    </row>
    <row r="60" spans="1:16" s="7" customFormat="1" ht="27.6" x14ac:dyDescent="0.25">
      <c r="A60" s="61" t="s">
        <v>206</v>
      </c>
      <c r="B60" s="75" t="s">
        <v>144</v>
      </c>
      <c r="C60" s="76" t="s">
        <v>32</v>
      </c>
      <c r="D60" s="108" t="s">
        <v>258</v>
      </c>
      <c r="E60" s="111"/>
      <c r="F60" s="35"/>
      <c r="G60" s="56"/>
      <c r="H60" s="58">
        <f t="shared" si="41"/>
        <v>0</v>
      </c>
      <c r="I60" s="34"/>
      <c r="J60" s="35"/>
      <c r="K60" s="56"/>
      <c r="L60" s="58">
        <f t="shared" si="42"/>
        <v>0</v>
      </c>
      <c r="M60" s="34"/>
      <c r="N60" s="35"/>
      <c r="O60" s="56"/>
      <c r="P60" s="58">
        <f t="shared" si="43"/>
        <v>0</v>
      </c>
    </row>
    <row r="61" spans="1:16" s="7" customFormat="1" ht="27.6" x14ac:dyDescent="0.25">
      <c r="A61" s="61" t="s">
        <v>206</v>
      </c>
      <c r="B61" s="75" t="s">
        <v>201</v>
      </c>
      <c r="C61" s="76" t="s">
        <v>228</v>
      </c>
      <c r="D61" s="108" t="s">
        <v>258</v>
      </c>
      <c r="E61" s="111"/>
      <c r="F61" s="35"/>
      <c r="G61" s="56"/>
      <c r="H61" s="58">
        <f t="shared" si="41"/>
        <v>0</v>
      </c>
      <c r="I61" s="34"/>
      <c r="J61" s="35"/>
      <c r="K61" s="56"/>
      <c r="L61" s="58">
        <f t="shared" si="42"/>
        <v>0</v>
      </c>
      <c r="M61" s="34"/>
      <c r="N61" s="35"/>
      <c r="O61" s="56"/>
      <c r="P61" s="58">
        <f t="shared" si="43"/>
        <v>0</v>
      </c>
    </row>
    <row r="62" spans="1:16" s="7" customFormat="1" ht="27.6" x14ac:dyDescent="0.25">
      <c r="A62" s="61" t="s">
        <v>206</v>
      </c>
      <c r="B62" s="75" t="s">
        <v>16</v>
      </c>
      <c r="C62" s="76" t="s">
        <v>145</v>
      </c>
      <c r="D62" s="108" t="s">
        <v>258</v>
      </c>
      <c r="E62" s="111"/>
      <c r="F62" s="35"/>
      <c r="G62" s="56"/>
      <c r="H62" s="58">
        <f t="shared" si="41"/>
        <v>0</v>
      </c>
      <c r="I62" s="34"/>
      <c r="J62" s="35"/>
      <c r="K62" s="56"/>
      <c r="L62" s="58">
        <f t="shared" si="42"/>
        <v>0</v>
      </c>
      <c r="M62" s="34"/>
      <c r="N62" s="35"/>
      <c r="O62" s="56"/>
      <c r="P62" s="58">
        <f t="shared" si="43"/>
        <v>0</v>
      </c>
    </row>
    <row r="63" spans="1:16" s="8" customFormat="1" ht="27.6" x14ac:dyDescent="0.25">
      <c r="A63" s="61" t="s">
        <v>206</v>
      </c>
      <c r="B63" s="75" t="s">
        <v>146</v>
      </c>
      <c r="C63" s="76" t="s">
        <v>33</v>
      </c>
      <c r="D63" s="108" t="s">
        <v>258</v>
      </c>
      <c r="E63" s="111"/>
      <c r="F63" s="35"/>
      <c r="G63" s="56"/>
      <c r="H63" s="58">
        <f t="shared" si="41"/>
        <v>0</v>
      </c>
      <c r="I63" s="34"/>
      <c r="J63" s="35"/>
      <c r="K63" s="56"/>
      <c r="L63" s="58">
        <f t="shared" si="42"/>
        <v>0</v>
      </c>
      <c r="M63" s="34"/>
      <c r="N63" s="35"/>
      <c r="O63" s="56"/>
      <c r="P63" s="58">
        <f t="shared" si="43"/>
        <v>0</v>
      </c>
    </row>
    <row r="64" spans="1:16" s="7" customFormat="1" ht="27.6" x14ac:dyDescent="0.25">
      <c r="A64" s="61" t="s">
        <v>206</v>
      </c>
      <c r="B64" s="77" t="s">
        <v>17</v>
      </c>
      <c r="C64" s="76" t="s">
        <v>34</v>
      </c>
      <c r="D64" s="108" t="s">
        <v>258</v>
      </c>
      <c r="E64" s="111"/>
      <c r="F64" s="35"/>
      <c r="G64" s="56"/>
      <c r="H64" s="58">
        <f t="shared" si="41"/>
        <v>0</v>
      </c>
      <c r="I64" s="34"/>
      <c r="J64" s="35"/>
      <c r="K64" s="56"/>
      <c r="L64" s="58">
        <f t="shared" si="42"/>
        <v>0</v>
      </c>
      <c r="M64" s="34"/>
      <c r="N64" s="35"/>
      <c r="O64" s="56"/>
      <c r="P64" s="58">
        <f t="shared" si="43"/>
        <v>0</v>
      </c>
    </row>
    <row r="65" spans="1:16" s="7" customFormat="1" ht="27.6" x14ac:dyDescent="0.25">
      <c r="A65" s="60" t="s">
        <v>229</v>
      </c>
      <c r="B65" s="78" t="s">
        <v>276</v>
      </c>
      <c r="C65" s="65" t="s">
        <v>277</v>
      </c>
      <c r="D65" s="107" t="s">
        <v>258</v>
      </c>
      <c r="E65" s="112"/>
      <c r="F65" s="110"/>
      <c r="G65" s="114"/>
      <c r="H65" s="116">
        <f t="shared" ref="H65:H67" si="44">SUM(E65:G65)</f>
        <v>0</v>
      </c>
      <c r="I65" s="115"/>
      <c r="J65" s="110"/>
      <c r="K65" s="114"/>
      <c r="L65" s="116">
        <f t="shared" ref="L65:L67" si="45">SUM(I65:K65)</f>
        <v>0</v>
      </c>
      <c r="M65" s="115"/>
      <c r="N65" s="110"/>
      <c r="O65" s="114"/>
      <c r="P65" s="116">
        <f t="shared" ref="P65:P67" si="46">SUM(M65:O65)</f>
        <v>0</v>
      </c>
    </row>
    <row r="66" spans="1:16" s="7" customFormat="1" ht="27.6" x14ac:dyDescent="0.25">
      <c r="A66" s="61" t="s">
        <v>229</v>
      </c>
      <c r="B66" s="71" t="s">
        <v>278</v>
      </c>
      <c r="C66" s="63" t="s">
        <v>279</v>
      </c>
      <c r="D66" s="108" t="s">
        <v>258</v>
      </c>
      <c r="E66" s="111"/>
      <c r="F66" s="35"/>
      <c r="G66" s="56"/>
      <c r="H66" s="58">
        <f t="shared" si="44"/>
        <v>0</v>
      </c>
      <c r="I66" s="34"/>
      <c r="J66" s="35"/>
      <c r="K66" s="56"/>
      <c r="L66" s="58">
        <f t="shared" si="45"/>
        <v>0</v>
      </c>
      <c r="M66" s="34"/>
      <c r="N66" s="35"/>
      <c r="O66" s="56"/>
      <c r="P66" s="58">
        <f t="shared" si="46"/>
        <v>0</v>
      </c>
    </row>
    <row r="67" spans="1:16" s="8" customFormat="1" ht="27.6" x14ac:dyDescent="0.25">
      <c r="A67" s="61" t="s">
        <v>229</v>
      </c>
      <c r="B67" s="71" t="s">
        <v>280</v>
      </c>
      <c r="C67" s="63" t="s">
        <v>281</v>
      </c>
      <c r="D67" s="108" t="s">
        <v>258</v>
      </c>
      <c r="E67" s="111"/>
      <c r="F67" s="35"/>
      <c r="G67" s="56"/>
      <c r="H67" s="58">
        <f t="shared" si="44"/>
        <v>0</v>
      </c>
      <c r="I67" s="34"/>
      <c r="J67" s="35"/>
      <c r="K67" s="56"/>
      <c r="L67" s="58">
        <f t="shared" si="45"/>
        <v>0</v>
      </c>
      <c r="M67" s="34"/>
      <c r="N67" s="35"/>
      <c r="O67" s="56"/>
      <c r="P67" s="58">
        <f t="shared" si="46"/>
        <v>0</v>
      </c>
    </row>
    <row r="68" spans="1:16" s="7" customFormat="1" ht="27.6" x14ac:dyDescent="0.25">
      <c r="A68" s="60" t="s">
        <v>230</v>
      </c>
      <c r="B68" s="79" t="s">
        <v>147</v>
      </c>
      <c r="C68" s="80" t="s">
        <v>202</v>
      </c>
      <c r="D68" s="107" t="s">
        <v>258</v>
      </c>
      <c r="E68" s="112"/>
      <c r="F68" s="110"/>
      <c r="G68" s="114"/>
      <c r="H68" s="116">
        <f t="shared" ref="H68:H71" si="47">SUM(E68:G68)</f>
        <v>0</v>
      </c>
      <c r="I68" s="115"/>
      <c r="J68" s="110"/>
      <c r="K68" s="114"/>
      <c r="L68" s="116">
        <f t="shared" ref="L68:L71" si="48">SUM(I68:K68)</f>
        <v>0</v>
      </c>
      <c r="M68" s="115"/>
      <c r="N68" s="110"/>
      <c r="O68" s="114"/>
      <c r="P68" s="116">
        <f t="shared" ref="P68:P71" si="49">SUM(M68:O68)</f>
        <v>0</v>
      </c>
    </row>
    <row r="69" spans="1:16" s="7" customFormat="1" ht="27.6" x14ac:dyDescent="0.25">
      <c r="A69" s="60" t="s">
        <v>231</v>
      </c>
      <c r="B69" s="79" t="s">
        <v>211</v>
      </c>
      <c r="C69" s="80" t="s">
        <v>35</v>
      </c>
      <c r="D69" s="107" t="s">
        <v>258</v>
      </c>
      <c r="E69" s="112"/>
      <c r="F69" s="110"/>
      <c r="G69" s="114"/>
      <c r="H69" s="116">
        <f t="shared" si="47"/>
        <v>0</v>
      </c>
      <c r="I69" s="115"/>
      <c r="J69" s="110"/>
      <c r="K69" s="114"/>
      <c r="L69" s="116">
        <f t="shared" si="48"/>
        <v>0</v>
      </c>
      <c r="M69" s="115"/>
      <c r="N69" s="110"/>
      <c r="O69" s="114"/>
      <c r="P69" s="116">
        <f t="shared" si="49"/>
        <v>0</v>
      </c>
    </row>
    <row r="70" spans="1:16" s="7" customFormat="1" ht="27.6" x14ac:dyDescent="0.25">
      <c r="A70" s="61" t="s">
        <v>231</v>
      </c>
      <c r="B70" s="77" t="s">
        <v>212</v>
      </c>
      <c r="C70" s="81" t="s">
        <v>36</v>
      </c>
      <c r="D70" s="108" t="s">
        <v>258</v>
      </c>
      <c r="E70" s="111"/>
      <c r="F70" s="35"/>
      <c r="G70" s="56"/>
      <c r="H70" s="58">
        <f t="shared" si="47"/>
        <v>0</v>
      </c>
      <c r="I70" s="34"/>
      <c r="J70" s="35"/>
      <c r="K70" s="56"/>
      <c r="L70" s="58">
        <f t="shared" si="48"/>
        <v>0</v>
      </c>
      <c r="M70" s="34"/>
      <c r="N70" s="35"/>
      <c r="O70" s="56"/>
      <c r="P70" s="58">
        <f t="shared" si="49"/>
        <v>0</v>
      </c>
    </row>
    <row r="71" spans="1:16" s="7" customFormat="1" ht="27.6" x14ac:dyDescent="0.25">
      <c r="A71" s="61" t="s">
        <v>231</v>
      </c>
      <c r="B71" s="77" t="s">
        <v>18</v>
      </c>
      <c r="C71" s="81" t="s">
        <v>37</v>
      </c>
      <c r="D71" s="108" t="s">
        <v>258</v>
      </c>
      <c r="E71" s="111"/>
      <c r="F71" s="35"/>
      <c r="G71" s="56"/>
      <c r="H71" s="58">
        <f t="shared" si="47"/>
        <v>0</v>
      </c>
      <c r="I71" s="34"/>
      <c r="J71" s="35"/>
      <c r="K71" s="56"/>
      <c r="L71" s="58">
        <f t="shared" si="48"/>
        <v>0</v>
      </c>
      <c r="M71" s="34"/>
      <c r="N71" s="35"/>
      <c r="O71" s="56"/>
      <c r="P71" s="58">
        <f t="shared" si="49"/>
        <v>0</v>
      </c>
    </row>
    <row r="72" spans="1:16" s="7" customFormat="1" ht="27.6" x14ac:dyDescent="0.25">
      <c r="A72" s="60" t="s">
        <v>232</v>
      </c>
      <c r="B72" s="64" t="s">
        <v>213</v>
      </c>
      <c r="C72" s="65" t="s">
        <v>38</v>
      </c>
      <c r="D72" s="107" t="s">
        <v>258</v>
      </c>
      <c r="E72" s="112"/>
      <c r="F72" s="110"/>
      <c r="G72" s="114"/>
      <c r="H72" s="116">
        <f t="shared" ref="H72:H78" si="50">SUM(E72:G72)</f>
        <v>0</v>
      </c>
      <c r="I72" s="115"/>
      <c r="J72" s="110"/>
      <c r="K72" s="114"/>
      <c r="L72" s="116">
        <f t="shared" ref="L72:L78" si="51">SUM(I72:K72)</f>
        <v>0</v>
      </c>
      <c r="M72" s="115"/>
      <c r="N72" s="110"/>
      <c r="O72" s="114"/>
      <c r="P72" s="116">
        <f t="shared" ref="P72:P78" si="52">SUM(M72:O72)</f>
        <v>0</v>
      </c>
    </row>
    <row r="73" spans="1:16" s="8" customFormat="1" ht="27.6" x14ac:dyDescent="0.25">
      <c r="A73" s="61" t="s">
        <v>232</v>
      </c>
      <c r="B73" s="75" t="s">
        <v>203</v>
      </c>
      <c r="C73" s="76" t="s">
        <v>39</v>
      </c>
      <c r="D73" s="108" t="s">
        <v>258</v>
      </c>
      <c r="E73" s="111"/>
      <c r="F73" s="35"/>
      <c r="G73" s="56"/>
      <c r="H73" s="58">
        <f t="shared" si="50"/>
        <v>0</v>
      </c>
      <c r="I73" s="34"/>
      <c r="J73" s="35"/>
      <c r="K73" s="56"/>
      <c r="L73" s="58">
        <f t="shared" si="51"/>
        <v>0</v>
      </c>
      <c r="M73" s="34"/>
      <c r="N73" s="35"/>
      <c r="O73" s="56"/>
      <c r="P73" s="58">
        <f t="shared" si="52"/>
        <v>0</v>
      </c>
    </row>
    <row r="74" spans="1:16" s="7" customFormat="1" ht="27.6" x14ac:dyDescent="0.25">
      <c r="A74" s="61" t="s">
        <v>232</v>
      </c>
      <c r="B74" s="77" t="s">
        <v>204</v>
      </c>
      <c r="C74" s="81" t="s">
        <v>40</v>
      </c>
      <c r="D74" s="108" t="s">
        <v>258</v>
      </c>
      <c r="E74" s="111"/>
      <c r="F74" s="35"/>
      <c r="G74" s="56"/>
      <c r="H74" s="58">
        <f t="shared" si="50"/>
        <v>0</v>
      </c>
      <c r="I74" s="34"/>
      <c r="J74" s="35"/>
      <c r="K74" s="56"/>
      <c r="L74" s="58">
        <f t="shared" si="51"/>
        <v>0</v>
      </c>
      <c r="M74" s="34"/>
      <c r="N74" s="35"/>
      <c r="O74" s="56"/>
      <c r="P74" s="58">
        <f t="shared" si="52"/>
        <v>0</v>
      </c>
    </row>
    <row r="75" spans="1:16" s="7" customFormat="1" ht="27.6" x14ac:dyDescent="0.25">
      <c r="A75" s="61" t="s">
        <v>232</v>
      </c>
      <c r="B75" s="77" t="s">
        <v>205</v>
      </c>
      <c r="C75" s="81" t="s">
        <v>41</v>
      </c>
      <c r="D75" s="108" t="s">
        <v>247</v>
      </c>
      <c r="E75" s="111"/>
      <c r="F75" s="35"/>
      <c r="G75" s="56"/>
      <c r="H75" s="58">
        <f t="shared" si="50"/>
        <v>0</v>
      </c>
      <c r="I75" s="34"/>
      <c r="J75" s="35"/>
      <c r="K75" s="56"/>
      <c r="L75" s="58">
        <f t="shared" si="51"/>
        <v>0</v>
      </c>
      <c r="M75" s="34"/>
      <c r="N75" s="35"/>
      <c r="O75" s="56"/>
      <c r="P75" s="58">
        <f t="shared" si="52"/>
        <v>0</v>
      </c>
    </row>
    <row r="76" spans="1:16" s="7" customFormat="1" ht="27.6" x14ac:dyDescent="0.25">
      <c r="A76" s="61" t="s">
        <v>232</v>
      </c>
      <c r="B76" s="77" t="s">
        <v>148</v>
      </c>
      <c r="C76" s="81" t="s">
        <v>42</v>
      </c>
      <c r="D76" s="108" t="s">
        <v>247</v>
      </c>
      <c r="E76" s="111"/>
      <c r="F76" s="35"/>
      <c r="G76" s="56"/>
      <c r="H76" s="58">
        <f t="shared" si="50"/>
        <v>0</v>
      </c>
      <c r="I76" s="34"/>
      <c r="J76" s="35"/>
      <c r="K76" s="56"/>
      <c r="L76" s="58">
        <f t="shared" si="51"/>
        <v>0</v>
      </c>
      <c r="M76" s="34"/>
      <c r="N76" s="35"/>
      <c r="O76" s="56"/>
      <c r="P76" s="58">
        <f t="shared" si="52"/>
        <v>0</v>
      </c>
    </row>
    <row r="77" spans="1:16" s="7" customFormat="1" ht="27.6" x14ac:dyDescent="0.25">
      <c r="A77" s="61" t="s">
        <v>232</v>
      </c>
      <c r="B77" s="77" t="s">
        <v>149</v>
      </c>
      <c r="C77" s="81" t="s">
        <v>43</v>
      </c>
      <c r="D77" s="108" t="s">
        <v>247</v>
      </c>
      <c r="E77" s="111"/>
      <c r="F77" s="35"/>
      <c r="G77" s="56"/>
      <c r="H77" s="58">
        <f t="shared" si="50"/>
        <v>0</v>
      </c>
      <c r="I77" s="34"/>
      <c r="J77" s="35"/>
      <c r="K77" s="56"/>
      <c r="L77" s="58">
        <f t="shared" si="51"/>
        <v>0</v>
      </c>
      <c r="M77" s="34"/>
      <c r="N77" s="35"/>
      <c r="O77" s="56"/>
      <c r="P77" s="58">
        <f t="shared" si="52"/>
        <v>0</v>
      </c>
    </row>
    <row r="78" spans="1:16" s="7" customFormat="1" ht="27.6" x14ac:dyDescent="0.25">
      <c r="A78" s="61" t="s">
        <v>232</v>
      </c>
      <c r="B78" s="77" t="s">
        <v>207</v>
      </c>
      <c r="C78" s="81" t="s">
        <v>44</v>
      </c>
      <c r="D78" s="108" t="s">
        <v>258</v>
      </c>
      <c r="E78" s="111"/>
      <c r="F78" s="35"/>
      <c r="G78" s="56"/>
      <c r="H78" s="58">
        <f t="shared" si="50"/>
        <v>0</v>
      </c>
      <c r="I78" s="34"/>
      <c r="J78" s="35"/>
      <c r="K78" s="56"/>
      <c r="L78" s="58">
        <f t="shared" si="51"/>
        <v>0</v>
      </c>
      <c r="M78" s="34"/>
      <c r="N78" s="35"/>
      <c r="O78" s="56"/>
      <c r="P78" s="58">
        <f t="shared" si="52"/>
        <v>0</v>
      </c>
    </row>
    <row r="79" spans="1:16" s="7" customFormat="1" ht="27.6" x14ac:dyDescent="0.25">
      <c r="A79" s="60" t="s">
        <v>233</v>
      </c>
      <c r="B79" s="82" t="s">
        <v>282</v>
      </c>
      <c r="C79" s="65" t="s">
        <v>283</v>
      </c>
      <c r="D79" s="107" t="s">
        <v>258</v>
      </c>
      <c r="E79" s="112"/>
      <c r="F79" s="110"/>
      <c r="G79" s="114"/>
      <c r="H79" s="116">
        <f t="shared" ref="H79:H86" si="53">SUM(E79:G79)</f>
        <v>0</v>
      </c>
      <c r="I79" s="115"/>
      <c r="J79" s="110"/>
      <c r="K79" s="114"/>
      <c r="L79" s="116">
        <f t="shared" ref="L79:L86" si="54">SUM(I79:K79)</f>
        <v>0</v>
      </c>
      <c r="M79" s="115"/>
      <c r="N79" s="110"/>
      <c r="O79" s="114"/>
      <c r="P79" s="116">
        <f t="shared" ref="P79:P86" si="55">SUM(M79:O79)</f>
        <v>0</v>
      </c>
    </row>
    <row r="80" spans="1:16" s="7" customFormat="1" ht="27.6" x14ac:dyDescent="0.25">
      <c r="A80" s="61" t="s">
        <v>233</v>
      </c>
      <c r="B80" s="77" t="s">
        <v>208</v>
      </c>
      <c r="C80" s="81" t="s">
        <v>45</v>
      </c>
      <c r="D80" s="108" t="s">
        <v>258</v>
      </c>
      <c r="E80" s="111"/>
      <c r="F80" s="35"/>
      <c r="G80" s="56"/>
      <c r="H80" s="58">
        <f t="shared" si="53"/>
        <v>0</v>
      </c>
      <c r="I80" s="34"/>
      <c r="J80" s="35"/>
      <c r="K80" s="56"/>
      <c r="L80" s="58">
        <f t="shared" si="54"/>
        <v>0</v>
      </c>
      <c r="M80" s="34"/>
      <c r="N80" s="35"/>
      <c r="O80" s="56"/>
      <c r="P80" s="58">
        <f t="shared" si="55"/>
        <v>0</v>
      </c>
    </row>
    <row r="81" spans="1:198" s="4" customFormat="1" ht="27.6" x14ac:dyDescent="0.25">
      <c r="A81" s="61" t="s">
        <v>233</v>
      </c>
      <c r="B81" s="77" t="s">
        <v>209</v>
      </c>
      <c r="C81" s="81" t="s">
        <v>46</v>
      </c>
      <c r="D81" s="108" t="s">
        <v>258</v>
      </c>
      <c r="E81" s="111"/>
      <c r="F81" s="35"/>
      <c r="G81" s="56"/>
      <c r="H81" s="58">
        <f t="shared" si="53"/>
        <v>0</v>
      </c>
      <c r="I81" s="34"/>
      <c r="J81" s="35"/>
      <c r="K81" s="56"/>
      <c r="L81" s="58">
        <f t="shared" si="54"/>
        <v>0</v>
      </c>
      <c r="M81" s="34"/>
      <c r="N81" s="35"/>
      <c r="O81" s="56"/>
      <c r="P81" s="58">
        <f t="shared" si="55"/>
        <v>0</v>
      </c>
    </row>
    <row r="82" spans="1:198" s="8" customFormat="1" ht="27.6" x14ac:dyDescent="0.25">
      <c r="A82" s="61" t="s">
        <v>233</v>
      </c>
      <c r="B82" s="75" t="s">
        <v>19</v>
      </c>
      <c r="C82" s="76" t="s">
        <v>47</v>
      </c>
      <c r="D82" s="108" t="s">
        <v>258</v>
      </c>
      <c r="E82" s="111"/>
      <c r="F82" s="35"/>
      <c r="G82" s="56"/>
      <c r="H82" s="58">
        <f t="shared" si="53"/>
        <v>0</v>
      </c>
      <c r="I82" s="34"/>
      <c r="J82" s="35"/>
      <c r="K82" s="56"/>
      <c r="L82" s="58">
        <f t="shared" si="54"/>
        <v>0</v>
      </c>
      <c r="M82" s="34"/>
      <c r="N82" s="35"/>
      <c r="O82" s="56"/>
      <c r="P82" s="58">
        <f t="shared" si="55"/>
        <v>0</v>
      </c>
    </row>
    <row r="83" spans="1:198" s="7" customFormat="1" ht="27.6" x14ac:dyDescent="0.25">
      <c r="A83" s="61" t="s">
        <v>233</v>
      </c>
      <c r="B83" s="75" t="s">
        <v>20</v>
      </c>
      <c r="C83" s="76" t="s">
        <v>48</v>
      </c>
      <c r="D83" s="108" t="s">
        <v>258</v>
      </c>
      <c r="E83" s="111"/>
      <c r="F83" s="35"/>
      <c r="G83" s="56"/>
      <c r="H83" s="58">
        <f t="shared" si="53"/>
        <v>0</v>
      </c>
      <c r="I83" s="34"/>
      <c r="J83" s="35"/>
      <c r="K83" s="56"/>
      <c r="L83" s="58">
        <f t="shared" si="54"/>
        <v>0</v>
      </c>
      <c r="M83" s="34"/>
      <c r="N83" s="35"/>
      <c r="O83" s="56"/>
      <c r="P83" s="58">
        <f t="shared" si="55"/>
        <v>0</v>
      </c>
    </row>
    <row r="84" spans="1:198" s="7" customFormat="1" ht="27.6" x14ac:dyDescent="0.25">
      <c r="A84" s="61" t="s">
        <v>233</v>
      </c>
      <c r="B84" s="75" t="s">
        <v>210</v>
      </c>
      <c r="C84" s="76" t="s">
        <v>49</v>
      </c>
      <c r="D84" s="108" t="s">
        <v>258</v>
      </c>
      <c r="E84" s="111"/>
      <c r="F84" s="35"/>
      <c r="G84" s="56"/>
      <c r="H84" s="58">
        <f t="shared" si="53"/>
        <v>0</v>
      </c>
      <c r="I84" s="34"/>
      <c r="J84" s="35"/>
      <c r="K84" s="56"/>
      <c r="L84" s="58">
        <f t="shared" si="54"/>
        <v>0</v>
      </c>
      <c r="M84" s="34"/>
      <c r="N84" s="35"/>
      <c r="O84" s="56"/>
      <c r="P84" s="58">
        <f t="shared" si="55"/>
        <v>0</v>
      </c>
    </row>
    <row r="85" spans="1:198" s="7" customFormat="1" ht="27.6" x14ac:dyDescent="0.25">
      <c r="A85" s="61" t="s">
        <v>233</v>
      </c>
      <c r="B85" s="77" t="s">
        <v>150</v>
      </c>
      <c r="C85" s="81" t="s">
        <v>1</v>
      </c>
      <c r="D85" s="108" t="s">
        <v>258</v>
      </c>
      <c r="E85" s="111"/>
      <c r="F85" s="35"/>
      <c r="G85" s="56"/>
      <c r="H85" s="58">
        <f t="shared" si="53"/>
        <v>0</v>
      </c>
      <c r="I85" s="34"/>
      <c r="J85" s="35"/>
      <c r="K85" s="56"/>
      <c r="L85" s="58">
        <f t="shared" si="54"/>
        <v>0</v>
      </c>
      <c r="M85" s="34"/>
      <c r="N85" s="35"/>
      <c r="O85" s="56"/>
      <c r="P85" s="58">
        <f t="shared" si="55"/>
        <v>0</v>
      </c>
    </row>
    <row r="86" spans="1:198" s="7" customFormat="1" ht="28.2" thickBot="1" x14ac:dyDescent="0.3">
      <c r="A86" s="166" t="s">
        <v>233</v>
      </c>
      <c r="B86" s="193" t="s">
        <v>151</v>
      </c>
      <c r="C86" s="194" t="s">
        <v>50</v>
      </c>
      <c r="D86" s="195" t="s">
        <v>247</v>
      </c>
      <c r="E86" s="170"/>
      <c r="F86" s="171"/>
      <c r="G86" s="172"/>
      <c r="H86" s="173">
        <f t="shared" si="53"/>
        <v>0</v>
      </c>
      <c r="I86" s="174"/>
      <c r="J86" s="171"/>
      <c r="K86" s="172"/>
      <c r="L86" s="173">
        <f t="shared" si="54"/>
        <v>0</v>
      </c>
      <c r="M86" s="174"/>
      <c r="N86" s="171"/>
      <c r="O86" s="172"/>
      <c r="P86" s="173">
        <f t="shared" si="55"/>
        <v>0</v>
      </c>
    </row>
    <row r="87" spans="1:198" s="7" customFormat="1" ht="14.4" thickBot="1" x14ac:dyDescent="0.3">
      <c r="A87" s="197" t="s">
        <v>179</v>
      </c>
      <c r="B87" s="276" t="s">
        <v>152</v>
      </c>
      <c r="C87" s="277"/>
      <c r="D87" s="278"/>
      <c r="E87" s="185">
        <f>SUM(E88:E135)</f>
        <v>0</v>
      </c>
      <c r="F87" s="162">
        <f t="shared" ref="F87:O87" si="56">SUM(F88:F135)</f>
        <v>0</v>
      </c>
      <c r="G87" s="163">
        <f t="shared" si="56"/>
        <v>0</v>
      </c>
      <c r="H87" s="164">
        <f>SUM(E87:G87)</f>
        <v>0</v>
      </c>
      <c r="I87" s="165">
        <f t="shared" si="56"/>
        <v>0</v>
      </c>
      <c r="J87" s="162">
        <f t="shared" si="56"/>
        <v>0</v>
      </c>
      <c r="K87" s="163">
        <f t="shared" si="56"/>
        <v>0</v>
      </c>
      <c r="L87" s="164">
        <f>SUM(I87:K87)</f>
        <v>0</v>
      </c>
      <c r="M87" s="165">
        <f t="shared" si="56"/>
        <v>0</v>
      </c>
      <c r="N87" s="162">
        <f t="shared" si="56"/>
        <v>0</v>
      </c>
      <c r="O87" s="163">
        <f t="shared" si="56"/>
        <v>0</v>
      </c>
      <c r="P87" s="164">
        <f>SUM(M87:O87)</f>
        <v>0</v>
      </c>
    </row>
    <row r="88" spans="1:198" s="7" customFormat="1" ht="27.6" x14ac:dyDescent="0.25">
      <c r="A88" s="196" t="s">
        <v>180</v>
      </c>
      <c r="B88" s="153" t="s">
        <v>153</v>
      </c>
      <c r="C88" s="154" t="s">
        <v>154</v>
      </c>
      <c r="D88" s="155" t="s">
        <v>247</v>
      </c>
      <c r="E88" s="156"/>
      <c r="F88" s="157"/>
      <c r="G88" s="158"/>
      <c r="H88" s="159">
        <f t="shared" ref="H88:H94" si="57">SUM(E88:G88)</f>
        <v>0</v>
      </c>
      <c r="I88" s="160"/>
      <c r="J88" s="157"/>
      <c r="K88" s="158"/>
      <c r="L88" s="159">
        <f t="shared" ref="L88:L94" si="58">SUM(I88:K88)</f>
        <v>0</v>
      </c>
      <c r="M88" s="160"/>
      <c r="N88" s="157"/>
      <c r="O88" s="158"/>
      <c r="P88" s="159">
        <f t="shared" ref="P88:P94" si="59">SUM(M88:O88)</f>
        <v>0</v>
      </c>
    </row>
    <row r="89" spans="1:198" s="8" customFormat="1" ht="27.6" x14ac:dyDescent="0.25">
      <c r="A89" s="84" t="s">
        <v>180</v>
      </c>
      <c r="B89" s="62" t="s">
        <v>155</v>
      </c>
      <c r="C89" s="63" t="s">
        <v>156</v>
      </c>
      <c r="D89" s="105" t="s">
        <v>247</v>
      </c>
      <c r="E89" s="111"/>
      <c r="F89" s="35"/>
      <c r="G89" s="56"/>
      <c r="H89" s="58">
        <f t="shared" si="57"/>
        <v>0</v>
      </c>
      <c r="I89" s="34"/>
      <c r="J89" s="35"/>
      <c r="K89" s="56"/>
      <c r="L89" s="58">
        <f t="shared" si="58"/>
        <v>0</v>
      </c>
      <c r="M89" s="34"/>
      <c r="N89" s="35"/>
      <c r="O89" s="56"/>
      <c r="P89" s="58">
        <f t="shared" si="59"/>
        <v>0</v>
      </c>
    </row>
    <row r="90" spans="1:198" s="7" customFormat="1" ht="27.6" x14ac:dyDescent="0.25">
      <c r="A90" s="84" t="s">
        <v>180</v>
      </c>
      <c r="B90" s="62" t="s">
        <v>157</v>
      </c>
      <c r="C90" s="63" t="s">
        <v>158</v>
      </c>
      <c r="D90" s="105" t="s">
        <v>98</v>
      </c>
      <c r="E90" s="111"/>
      <c r="F90" s="35"/>
      <c r="G90" s="56"/>
      <c r="H90" s="58">
        <f t="shared" si="57"/>
        <v>0</v>
      </c>
      <c r="I90" s="34"/>
      <c r="J90" s="35"/>
      <c r="K90" s="56"/>
      <c r="L90" s="58">
        <f t="shared" si="58"/>
        <v>0</v>
      </c>
      <c r="M90" s="34"/>
      <c r="N90" s="35"/>
      <c r="O90" s="56"/>
      <c r="P90" s="58">
        <f t="shared" si="59"/>
        <v>0</v>
      </c>
    </row>
    <row r="91" spans="1:198" s="7" customFormat="1" ht="27.6" x14ac:dyDescent="0.25">
      <c r="A91" s="84" t="s">
        <v>180</v>
      </c>
      <c r="B91" s="62" t="s">
        <v>159</v>
      </c>
      <c r="C91" s="63" t="s">
        <v>160</v>
      </c>
      <c r="D91" s="105" t="s">
        <v>247</v>
      </c>
      <c r="E91" s="111"/>
      <c r="F91" s="35"/>
      <c r="G91" s="56"/>
      <c r="H91" s="58">
        <f t="shared" si="57"/>
        <v>0</v>
      </c>
      <c r="I91" s="34"/>
      <c r="J91" s="35"/>
      <c r="K91" s="56"/>
      <c r="L91" s="58">
        <f t="shared" si="58"/>
        <v>0</v>
      </c>
      <c r="M91" s="34"/>
      <c r="N91" s="35"/>
      <c r="O91" s="56"/>
      <c r="P91" s="58">
        <f t="shared" si="59"/>
        <v>0</v>
      </c>
    </row>
    <row r="92" spans="1:198" s="8" customFormat="1" ht="27.6" x14ac:dyDescent="0.25">
      <c r="A92" s="84" t="s">
        <v>180</v>
      </c>
      <c r="B92" s="62" t="s">
        <v>161</v>
      </c>
      <c r="C92" s="63" t="s">
        <v>162</v>
      </c>
      <c r="D92" s="105" t="s">
        <v>247</v>
      </c>
      <c r="E92" s="111"/>
      <c r="F92" s="35"/>
      <c r="G92" s="56"/>
      <c r="H92" s="58">
        <f t="shared" si="57"/>
        <v>0</v>
      </c>
      <c r="I92" s="34"/>
      <c r="J92" s="35"/>
      <c r="K92" s="56"/>
      <c r="L92" s="58">
        <f t="shared" si="58"/>
        <v>0</v>
      </c>
      <c r="M92" s="34"/>
      <c r="N92" s="35"/>
      <c r="O92" s="56"/>
      <c r="P92" s="58">
        <f t="shared" si="59"/>
        <v>0</v>
      </c>
    </row>
    <row r="93" spans="1:198" s="7" customFormat="1" ht="27.6" x14ac:dyDescent="0.25">
      <c r="A93" s="84" t="s">
        <v>180</v>
      </c>
      <c r="B93" s="62" t="s">
        <v>163</v>
      </c>
      <c r="C93" s="63" t="s">
        <v>164</v>
      </c>
      <c r="D93" s="105" t="s">
        <v>247</v>
      </c>
      <c r="E93" s="111"/>
      <c r="F93" s="35"/>
      <c r="G93" s="56"/>
      <c r="H93" s="58">
        <f t="shared" si="57"/>
        <v>0</v>
      </c>
      <c r="I93" s="34"/>
      <c r="J93" s="35"/>
      <c r="K93" s="56"/>
      <c r="L93" s="58">
        <f t="shared" si="58"/>
        <v>0</v>
      </c>
      <c r="M93" s="34"/>
      <c r="N93" s="35"/>
      <c r="O93" s="56"/>
      <c r="P93" s="58">
        <f t="shared" si="59"/>
        <v>0</v>
      </c>
      <c r="Q93" s="27"/>
      <c r="R93" s="28"/>
      <c r="S93" s="27"/>
      <c r="T93" s="28"/>
      <c r="U93" s="27"/>
      <c r="V93" s="28"/>
      <c r="W93" s="27"/>
      <c r="X93" s="28"/>
      <c r="Y93" s="27"/>
      <c r="Z93" s="28"/>
      <c r="AA93" s="27"/>
      <c r="AB93" s="28"/>
      <c r="AC93" s="27"/>
      <c r="AD93" s="28"/>
      <c r="AE93" s="27"/>
      <c r="AF93" s="28"/>
      <c r="AG93" s="27"/>
      <c r="AH93" s="28"/>
      <c r="AI93" s="27"/>
      <c r="AJ93" s="28"/>
      <c r="AK93" s="27"/>
      <c r="AL93" s="28"/>
      <c r="AM93" s="27"/>
      <c r="AN93" s="28"/>
      <c r="AO93" s="27"/>
      <c r="AP93" s="28"/>
      <c r="AQ93" s="27"/>
      <c r="AR93" s="28"/>
      <c r="AS93" s="27"/>
      <c r="AT93" s="28"/>
      <c r="AU93" s="27"/>
      <c r="AV93" s="28"/>
      <c r="AW93" s="27"/>
      <c r="AX93" s="28"/>
      <c r="AY93" s="27"/>
      <c r="AZ93" s="28"/>
      <c r="BA93" s="27"/>
      <c r="BB93" s="28"/>
      <c r="BC93" s="27"/>
      <c r="BD93" s="28"/>
      <c r="BE93" s="27"/>
      <c r="BF93" s="28"/>
      <c r="BG93" s="27"/>
      <c r="BH93" s="28"/>
      <c r="BI93" s="27"/>
      <c r="BJ93" s="28"/>
      <c r="BK93" s="27"/>
      <c r="BL93" s="28"/>
      <c r="BM93" s="27"/>
      <c r="BN93" s="28"/>
      <c r="BO93" s="27"/>
      <c r="BP93" s="28"/>
      <c r="BQ93" s="27"/>
      <c r="BR93" s="28"/>
      <c r="BS93" s="27"/>
      <c r="BT93" s="28"/>
      <c r="BU93" s="27"/>
      <c r="BV93" s="28"/>
      <c r="BW93" s="27"/>
      <c r="BX93" s="28"/>
      <c r="BY93" s="27"/>
      <c r="BZ93" s="28"/>
      <c r="CA93" s="27"/>
      <c r="CB93" s="28"/>
      <c r="CC93" s="27"/>
      <c r="CD93" s="28"/>
      <c r="CE93" s="27"/>
      <c r="CF93" s="28"/>
      <c r="CG93" s="27"/>
      <c r="CH93" s="28"/>
      <c r="CI93" s="27"/>
      <c r="CJ93" s="28"/>
      <c r="CK93" s="27"/>
      <c r="CL93" s="28"/>
      <c r="CM93" s="27"/>
      <c r="CN93" s="28"/>
      <c r="CO93" s="27"/>
      <c r="CP93" s="28"/>
      <c r="CQ93" s="27"/>
      <c r="CR93" s="28"/>
      <c r="CS93" s="27"/>
      <c r="CT93" s="28"/>
      <c r="CU93" s="27"/>
      <c r="CV93" s="28"/>
      <c r="CW93" s="27"/>
      <c r="CX93" s="28"/>
      <c r="CY93" s="27"/>
      <c r="CZ93" s="28"/>
      <c r="DA93" s="27"/>
      <c r="DB93" s="28"/>
      <c r="DC93" s="27"/>
      <c r="DD93" s="28"/>
      <c r="DE93" s="27"/>
      <c r="DF93" s="28"/>
      <c r="DG93" s="27"/>
      <c r="DH93" s="28"/>
      <c r="DI93" s="27"/>
      <c r="DJ93" s="28"/>
      <c r="DK93" s="27"/>
      <c r="DL93" s="28"/>
      <c r="DM93" s="27"/>
      <c r="DN93" s="28"/>
      <c r="DO93" s="27"/>
      <c r="DP93" s="28"/>
      <c r="DQ93" s="27"/>
      <c r="DR93" s="28"/>
      <c r="DS93" s="27"/>
      <c r="DT93" s="28"/>
      <c r="DU93" s="27"/>
      <c r="DV93" s="28"/>
      <c r="DW93" s="27"/>
      <c r="DX93" s="28"/>
      <c r="DY93" s="27"/>
      <c r="DZ93" s="28"/>
      <c r="EA93" s="27"/>
      <c r="EB93" s="28"/>
      <c r="EC93" s="27"/>
      <c r="ED93" s="28"/>
      <c r="EE93" s="27"/>
      <c r="EF93" s="28"/>
      <c r="EG93" s="27"/>
      <c r="EH93" s="28"/>
      <c r="EI93" s="27"/>
      <c r="EJ93" s="28"/>
      <c r="EK93" s="27"/>
      <c r="EL93" s="28"/>
      <c r="EM93" s="27"/>
      <c r="EN93" s="28"/>
      <c r="EO93" s="27"/>
      <c r="EP93" s="28"/>
      <c r="EQ93" s="27"/>
      <c r="ER93" s="28"/>
      <c r="ES93" s="27"/>
      <c r="ET93" s="28"/>
      <c r="EU93" s="27"/>
      <c r="EV93" s="28"/>
      <c r="EW93" s="27"/>
      <c r="EX93" s="28"/>
      <c r="EY93" s="27"/>
      <c r="EZ93" s="28"/>
      <c r="FA93" s="27"/>
      <c r="FB93" s="28"/>
      <c r="FC93" s="27"/>
      <c r="FD93" s="28"/>
      <c r="FE93" s="27"/>
      <c r="FF93" s="28"/>
      <c r="FG93" s="27"/>
      <c r="FH93" s="28"/>
      <c r="FI93" s="27"/>
      <c r="FJ93" s="28"/>
      <c r="FK93" s="27"/>
      <c r="FL93" s="28"/>
      <c r="FM93" s="27"/>
      <c r="FN93" s="28"/>
      <c r="FO93" s="27"/>
      <c r="FP93" s="28"/>
      <c r="FQ93" s="27"/>
      <c r="FR93" s="28"/>
      <c r="FS93" s="27"/>
      <c r="FT93" s="28"/>
      <c r="FU93" s="27"/>
      <c r="FV93" s="28"/>
      <c r="FW93" s="27"/>
      <c r="FX93" s="28"/>
      <c r="FY93" s="27"/>
      <c r="FZ93" s="28"/>
      <c r="GA93" s="27"/>
      <c r="GB93" s="28"/>
      <c r="GC93" s="27"/>
      <c r="GD93" s="28"/>
      <c r="GE93" s="27"/>
      <c r="GF93" s="28"/>
      <c r="GG93" s="27"/>
      <c r="GH93" s="28"/>
      <c r="GI93" s="27"/>
      <c r="GJ93" s="28"/>
      <c r="GK93" s="27"/>
      <c r="GL93" s="28"/>
      <c r="GM93" s="27"/>
      <c r="GN93" s="28"/>
      <c r="GO93" s="27"/>
      <c r="GP93" s="28"/>
    </row>
    <row r="94" spans="1:198" s="7" customFormat="1" ht="27.6" x14ac:dyDescent="0.25">
      <c r="A94" s="84" t="s">
        <v>180</v>
      </c>
      <c r="B94" s="62" t="s">
        <v>165</v>
      </c>
      <c r="C94" s="63" t="s">
        <v>166</v>
      </c>
      <c r="D94" s="105" t="s">
        <v>98</v>
      </c>
      <c r="E94" s="111"/>
      <c r="F94" s="35"/>
      <c r="G94" s="56"/>
      <c r="H94" s="58">
        <f t="shared" si="57"/>
        <v>0</v>
      </c>
      <c r="I94" s="34"/>
      <c r="J94" s="35"/>
      <c r="K94" s="56"/>
      <c r="L94" s="58">
        <f t="shared" si="58"/>
        <v>0</v>
      </c>
      <c r="M94" s="34"/>
      <c r="N94" s="35"/>
      <c r="O94" s="56"/>
      <c r="P94" s="58">
        <f t="shared" si="59"/>
        <v>0</v>
      </c>
    </row>
    <row r="95" spans="1:198" s="7" customFormat="1" ht="27.6" x14ac:dyDescent="0.25">
      <c r="A95" s="85" t="s">
        <v>234</v>
      </c>
      <c r="B95" s="64" t="s">
        <v>167</v>
      </c>
      <c r="C95" s="65" t="s">
        <v>168</v>
      </c>
      <c r="D95" s="106" t="s">
        <v>247</v>
      </c>
      <c r="E95" s="112"/>
      <c r="F95" s="110"/>
      <c r="G95" s="114"/>
      <c r="H95" s="116">
        <f t="shared" ref="H95:H97" si="60">SUM(E95:G95)</f>
        <v>0</v>
      </c>
      <c r="I95" s="115"/>
      <c r="J95" s="110"/>
      <c r="K95" s="114"/>
      <c r="L95" s="116">
        <f t="shared" ref="L95:L97" si="61">SUM(I95:K95)</f>
        <v>0</v>
      </c>
      <c r="M95" s="115"/>
      <c r="N95" s="110"/>
      <c r="O95" s="114"/>
      <c r="P95" s="116">
        <f t="shared" ref="P95:P97" si="62">SUM(M95:O95)</f>
        <v>0</v>
      </c>
    </row>
    <row r="96" spans="1:198" s="7" customFormat="1" ht="27.6" x14ac:dyDescent="0.25">
      <c r="A96" s="86" t="s">
        <v>234</v>
      </c>
      <c r="B96" s="62" t="s">
        <v>169</v>
      </c>
      <c r="C96" s="63" t="s">
        <v>170</v>
      </c>
      <c r="D96" s="105" t="s">
        <v>98</v>
      </c>
      <c r="E96" s="111"/>
      <c r="F96" s="35"/>
      <c r="G96" s="56"/>
      <c r="H96" s="58">
        <f t="shared" si="60"/>
        <v>0</v>
      </c>
      <c r="I96" s="34"/>
      <c r="J96" s="35"/>
      <c r="K96" s="56"/>
      <c r="L96" s="58">
        <f t="shared" si="61"/>
        <v>0</v>
      </c>
      <c r="M96" s="34"/>
      <c r="N96" s="35"/>
      <c r="O96" s="56"/>
      <c r="P96" s="58">
        <f t="shared" si="62"/>
        <v>0</v>
      </c>
    </row>
    <row r="97" spans="1:16" s="8" customFormat="1" ht="27.6" x14ac:dyDescent="0.25">
      <c r="A97" s="86" t="s">
        <v>234</v>
      </c>
      <c r="B97" s="62" t="s">
        <v>171</v>
      </c>
      <c r="C97" s="63" t="s">
        <v>172</v>
      </c>
      <c r="D97" s="105" t="s">
        <v>98</v>
      </c>
      <c r="E97" s="111"/>
      <c r="F97" s="35"/>
      <c r="G97" s="56"/>
      <c r="H97" s="58">
        <f t="shared" si="60"/>
        <v>0</v>
      </c>
      <c r="I97" s="34"/>
      <c r="J97" s="35"/>
      <c r="K97" s="56"/>
      <c r="L97" s="58">
        <f t="shared" si="61"/>
        <v>0</v>
      </c>
      <c r="M97" s="34"/>
      <c r="N97" s="35"/>
      <c r="O97" s="56"/>
      <c r="P97" s="58">
        <f t="shared" si="62"/>
        <v>0</v>
      </c>
    </row>
    <row r="98" spans="1:16" s="7" customFormat="1" ht="27.6" x14ac:dyDescent="0.25">
      <c r="A98" s="85" t="s">
        <v>234</v>
      </c>
      <c r="B98" s="64" t="s">
        <v>51</v>
      </c>
      <c r="C98" s="65" t="s">
        <v>69</v>
      </c>
      <c r="D98" s="106" t="s">
        <v>98</v>
      </c>
      <c r="E98" s="112"/>
      <c r="F98" s="110"/>
      <c r="G98" s="114"/>
      <c r="H98" s="116">
        <f t="shared" ref="H98:H99" si="63">SUM(E98:G98)</f>
        <v>0</v>
      </c>
      <c r="I98" s="115"/>
      <c r="J98" s="110"/>
      <c r="K98" s="114"/>
      <c r="L98" s="116">
        <f t="shared" ref="L98:L99" si="64">SUM(I98:K98)</f>
        <v>0</v>
      </c>
      <c r="M98" s="115"/>
      <c r="N98" s="110"/>
      <c r="O98" s="114"/>
      <c r="P98" s="116">
        <f t="shared" ref="P98:P99" si="65">SUM(M98:O98)</f>
        <v>0</v>
      </c>
    </row>
    <row r="99" spans="1:16" s="7" customFormat="1" ht="27.6" x14ac:dyDescent="0.25">
      <c r="A99" s="86" t="s">
        <v>234</v>
      </c>
      <c r="B99" s="75" t="s">
        <v>52</v>
      </c>
      <c r="C99" s="76" t="s">
        <v>70</v>
      </c>
      <c r="D99" s="105" t="s">
        <v>98</v>
      </c>
      <c r="E99" s="111"/>
      <c r="F99" s="35"/>
      <c r="G99" s="56"/>
      <c r="H99" s="58">
        <f t="shared" si="63"/>
        <v>0</v>
      </c>
      <c r="I99" s="34"/>
      <c r="J99" s="35"/>
      <c r="K99" s="56"/>
      <c r="L99" s="58">
        <f t="shared" si="64"/>
        <v>0</v>
      </c>
      <c r="M99" s="34"/>
      <c r="N99" s="35"/>
      <c r="O99" s="56"/>
      <c r="P99" s="58">
        <f t="shared" si="65"/>
        <v>0</v>
      </c>
    </row>
    <row r="100" spans="1:16" s="7" customFormat="1" ht="27.6" x14ac:dyDescent="0.25">
      <c r="A100" s="83" t="s">
        <v>236</v>
      </c>
      <c r="B100" s="64" t="s">
        <v>53</v>
      </c>
      <c r="C100" s="65" t="s">
        <v>71</v>
      </c>
      <c r="D100" s="106" t="s">
        <v>247</v>
      </c>
      <c r="E100" s="112"/>
      <c r="F100" s="110"/>
      <c r="G100" s="114"/>
      <c r="H100" s="116">
        <f t="shared" ref="H100:H104" si="66">SUM(E100:G100)</f>
        <v>0</v>
      </c>
      <c r="I100" s="115"/>
      <c r="J100" s="110"/>
      <c r="K100" s="114"/>
      <c r="L100" s="116">
        <f t="shared" ref="L100:L104" si="67">SUM(I100:K100)</f>
        <v>0</v>
      </c>
      <c r="M100" s="115"/>
      <c r="N100" s="110"/>
      <c r="O100" s="114"/>
      <c r="P100" s="116">
        <f t="shared" ref="P100:P104" si="68">SUM(M100:O100)</f>
        <v>0</v>
      </c>
    </row>
    <row r="101" spans="1:16" s="7" customFormat="1" ht="27.6" x14ac:dyDescent="0.25">
      <c r="A101" s="84" t="s">
        <v>236</v>
      </c>
      <c r="B101" s="73" t="s">
        <v>284</v>
      </c>
      <c r="C101" s="63" t="s">
        <v>285</v>
      </c>
      <c r="D101" s="105" t="s">
        <v>98</v>
      </c>
      <c r="E101" s="111"/>
      <c r="F101" s="35"/>
      <c r="G101" s="56"/>
      <c r="H101" s="58">
        <f t="shared" si="66"/>
        <v>0</v>
      </c>
      <c r="I101" s="34"/>
      <c r="J101" s="35"/>
      <c r="K101" s="56"/>
      <c r="L101" s="58">
        <f t="shared" si="67"/>
        <v>0</v>
      </c>
      <c r="M101" s="34"/>
      <c r="N101" s="35"/>
      <c r="O101" s="56"/>
      <c r="P101" s="58">
        <f t="shared" si="68"/>
        <v>0</v>
      </c>
    </row>
    <row r="102" spans="1:16" s="7" customFormat="1" ht="27.6" x14ac:dyDescent="0.25">
      <c r="A102" s="84" t="s">
        <v>236</v>
      </c>
      <c r="B102" s="73" t="s">
        <v>286</v>
      </c>
      <c r="C102" s="63" t="s">
        <v>287</v>
      </c>
      <c r="D102" s="105" t="s">
        <v>247</v>
      </c>
      <c r="E102" s="111"/>
      <c r="F102" s="35"/>
      <c r="G102" s="56"/>
      <c r="H102" s="58">
        <f t="shared" si="66"/>
        <v>0</v>
      </c>
      <c r="I102" s="34"/>
      <c r="J102" s="35"/>
      <c r="K102" s="56"/>
      <c r="L102" s="58">
        <f t="shared" si="67"/>
        <v>0</v>
      </c>
      <c r="M102" s="34"/>
      <c r="N102" s="35"/>
      <c r="O102" s="56"/>
      <c r="P102" s="58">
        <f t="shared" si="68"/>
        <v>0</v>
      </c>
    </row>
    <row r="103" spans="1:16" s="8" customFormat="1" ht="27.6" x14ac:dyDescent="0.25">
      <c r="A103" s="84" t="s">
        <v>236</v>
      </c>
      <c r="B103" s="62" t="s">
        <v>54</v>
      </c>
      <c r="C103" s="63" t="s">
        <v>72</v>
      </c>
      <c r="D103" s="108" t="s">
        <v>258</v>
      </c>
      <c r="E103" s="111"/>
      <c r="F103" s="35"/>
      <c r="G103" s="56"/>
      <c r="H103" s="58">
        <f t="shared" si="66"/>
        <v>0</v>
      </c>
      <c r="I103" s="34"/>
      <c r="J103" s="35"/>
      <c r="K103" s="56"/>
      <c r="L103" s="58">
        <f t="shared" si="67"/>
        <v>0</v>
      </c>
      <c r="M103" s="34"/>
      <c r="N103" s="35"/>
      <c r="O103" s="56"/>
      <c r="P103" s="58">
        <f t="shared" si="68"/>
        <v>0</v>
      </c>
    </row>
    <row r="104" spans="1:16" s="7" customFormat="1" ht="27.6" x14ac:dyDescent="0.25">
      <c r="A104" s="84" t="s">
        <v>236</v>
      </c>
      <c r="B104" s="62" t="s">
        <v>55</v>
      </c>
      <c r="C104" s="63" t="s">
        <v>73</v>
      </c>
      <c r="D104" s="105" t="s">
        <v>98</v>
      </c>
      <c r="E104" s="111"/>
      <c r="F104" s="35"/>
      <c r="G104" s="56"/>
      <c r="H104" s="58">
        <f t="shared" si="66"/>
        <v>0</v>
      </c>
      <c r="I104" s="34"/>
      <c r="J104" s="35"/>
      <c r="K104" s="56"/>
      <c r="L104" s="58">
        <f t="shared" si="67"/>
        <v>0</v>
      </c>
      <c r="M104" s="34"/>
      <c r="N104" s="35"/>
      <c r="O104" s="56"/>
      <c r="P104" s="58">
        <f t="shared" si="68"/>
        <v>0</v>
      </c>
    </row>
    <row r="105" spans="1:16" s="7" customFormat="1" ht="27.6" x14ac:dyDescent="0.25">
      <c r="A105" s="83" t="s">
        <v>235</v>
      </c>
      <c r="B105" s="82" t="s">
        <v>288</v>
      </c>
      <c r="C105" s="65" t="s">
        <v>289</v>
      </c>
      <c r="D105" s="106" t="s">
        <v>98</v>
      </c>
      <c r="E105" s="112"/>
      <c r="F105" s="110"/>
      <c r="G105" s="114"/>
      <c r="H105" s="116">
        <f t="shared" ref="H105:H110" si="69">SUM(E105:G105)</f>
        <v>0</v>
      </c>
      <c r="I105" s="115"/>
      <c r="J105" s="110"/>
      <c r="K105" s="114"/>
      <c r="L105" s="116">
        <f t="shared" ref="L105:L110" si="70">SUM(I105:K105)</f>
        <v>0</v>
      </c>
      <c r="M105" s="115"/>
      <c r="N105" s="110"/>
      <c r="O105" s="114"/>
      <c r="P105" s="116">
        <f t="shared" ref="P105:P110" si="71">SUM(M105:O105)</f>
        <v>0</v>
      </c>
    </row>
    <row r="106" spans="1:16" s="7" customFormat="1" ht="27.6" x14ac:dyDescent="0.25">
      <c r="A106" s="84" t="s">
        <v>235</v>
      </c>
      <c r="B106" s="62" t="s">
        <v>56</v>
      </c>
      <c r="C106" s="63" t="s">
        <v>74</v>
      </c>
      <c r="D106" s="108" t="s">
        <v>258</v>
      </c>
      <c r="E106" s="111"/>
      <c r="F106" s="35"/>
      <c r="G106" s="56"/>
      <c r="H106" s="58">
        <f t="shared" si="69"/>
        <v>0</v>
      </c>
      <c r="I106" s="34"/>
      <c r="J106" s="35"/>
      <c r="K106" s="56"/>
      <c r="L106" s="58">
        <f t="shared" si="70"/>
        <v>0</v>
      </c>
      <c r="M106" s="34"/>
      <c r="N106" s="35"/>
      <c r="O106" s="56"/>
      <c r="P106" s="58">
        <f t="shared" si="71"/>
        <v>0</v>
      </c>
    </row>
    <row r="107" spans="1:16" s="8" customFormat="1" ht="27.6" x14ac:dyDescent="0.25">
      <c r="A107" s="84" t="s">
        <v>235</v>
      </c>
      <c r="B107" s="62" t="s">
        <v>214</v>
      </c>
      <c r="C107" s="63" t="s">
        <v>75</v>
      </c>
      <c r="D107" s="105" t="s">
        <v>98</v>
      </c>
      <c r="E107" s="111"/>
      <c r="F107" s="35"/>
      <c r="G107" s="56"/>
      <c r="H107" s="58">
        <f t="shared" si="69"/>
        <v>0</v>
      </c>
      <c r="I107" s="34"/>
      <c r="J107" s="35"/>
      <c r="K107" s="56"/>
      <c r="L107" s="58">
        <f t="shared" si="70"/>
        <v>0</v>
      </c>
      <c r="M107" s="34"/>
      <c r="N107" s="35"/>
      <c r="O107" s="56"/>
      <c r="P107" s="58">
        <f t="shared" si="71"/>
        <v>0</v>
      </c>
    </row>
    <row r="108" spans="1:16" s="7" customFormat="1" ht="27.6" x14ac:dyDescent="0.25">
      <c r="A108" s="84" t="s">
        <v>235</v>
      </c>
      <c r="B108" s="73" t="s">
        <v>290</v>
      </c>
      <c r="C108" s="63" t="s">
        <v>291</v>
      </c>
      <c r="D108" s="105" t="s">
        <v>247</v>
      </c>
      <c r="E108" s="111"/>
      <c r="F108" s="35"/>
      <c r="G108" s="56"/>
      <c r="H108" s="58">
        <f t="shared" si="69"/>
        <v>0</v>
      </c>
      <c r="I108" s="34"/>
      <c r="J108" s="35"/>
      <c r="K108" s="56"/>
      <c r="L108" s="58">
        <f t="shared" si="70"/>
        <v>0</v>
      </c>
      <c r="M108" s="34"/>
      <c r="N108" s="35"/>
      <c r="O108" s="56"/>
      <c r="P108" s="58">
        <f t="shared" si="71"/>
        <v>0</v>
      </c>
    </row>
    <row r="109" spans="1:16" s="7" customFormat="1" ht="27.6" x14ac:dyDescent="0.25">
      <c r="A109" s="84" t="s">
        <v>235</v>
      </c>
      <c r="B109" s="62" t="s">
        <v>57</v>
      </c>
      <c r="C109" s="63" t="s">
        <v>76</v>
      </c>
      <c r="D109" s="105" t="s">
        <v>247</v>
      </c>
      <c r="E109" s="111"/>
      <c r="F109" s="35"/>
      <c r="G109" s="56"/>
      <c r="H109" s="58">
        <f t="shared" si="69"/>
        <v>0</v>
      </c>
      <c r="I109" s="34"/>
      <c r="J109" s="35"/>
      <c r="K109" s="56"/>
      <c r="L109" s="58">
        <f t="shared" si="70"/>
        <v>0</v>
      </c>
      <c r="M109" s="34"/>
      <c r="N109" s="35"/>
      <c r="O109" s="56"/>
      <c r="P109" s="58">
        <f t="shared" si="71"/>
        <v>0</v>
      </c>
    </row>
    <row r="110" spans="1:16" s="7" customFormat="1" ht="27.6" x14ac:dyDescent="0.25">
      <c r="A110" s="84" t="s">
        <v>235</v>
      </c>
      <c r="B110" s="75" t="s">
        <v>173</v>
      </c>
      <c r="C110" s="76" t="s">
        <v>77</v>
      </c>
      <c r="D110" s="105" t="s">
        <v>98</v>
      </c>
      <c r="E110" s="111"/>
      <c r="F110" s="35"/>
      <c r="G110" s="56"/>
      <c r="H110" s="58">
        <f t="shared" si="69"/>
        <v>0</v>
      </c>
      <c r="I110" s="34"/>
      <c r="J110" s="35"/>
      <c r="K110" s="56"/>
      <c r="L110" s="58">
        <f t="shared" si="70"/>
        <v>0</v>
      </c>
      <c r="M110" s="34"/>
      <c r="N110" s="35"/>
      <c r="O110" s="56"/>
      <c r="P110" s="58">
        <f t="shared" si="71"/>
        <v>0</v>
      </c>
    </row>
    <row r="111" spans="1:16" s="7" customFormat="1" ht="27.6" x14ac:dyDescent="0.25">
      <c r="A111" s="83" t="s">
        <v>237</v>
      </c>
      <c r="B111" s="64" t="s">
        <v>58</v>
      </c>
      <c r="C111" s="65" t="s">
        <v>78</v>
      </c>
      <c r="D111" s="106" t="s">
        <v>247</v>
      </c>
      <c r="E111" s="112"/>
      <c r="F111" s="110"/>
      <c r="G111" s="114"/>
      <c r="H111" s="116">
        <f t="shared" ref="H111:H114" si="72">SUM(E111:G111)</f>
        <v>0</v>
      </c>
      <c r="I111" s="115"/>
      <c r="J111" s="110"/>
      <c r="K111" s="114"/>
      <c r="L111" s="116">
        <f t="shared" ref="L111:L114" si="73">SUM(I111:K111)</f>
        <v>0</v>
      </c>
      <c r="M111" s="115"/>
      <c r="N111" s="110"/>
      <c r="O111" s="114"/>
      <c r="P111" s="116">
        <f t="shared" ref="P111:P114" si="74">SUM(M111:O111)</f>
        <v>0</v>
      </c>
    </row>
    <row r="112" spans="1:16" s="7" customFormat="1" ht="27.6" x14ac:dyDescent="0.25">
      <c r="A112" s="84" t="s">
        <v>237</v>
      </c>
      <c r="B112" s="62" t="s">
        <v>59</v>
      </c>
      <c r="C112" s="63" t="s">
        <v>79</v>
      </c>
      <c r="D112" s="105" t="s">
        <v>98</v>
      </c>
      <c r="E112" s="111"/>
      <c r="F112" s="35"/>
      <c r="G112" s="56"/>
      <c r="H112" s="58">
        <f t="shared" si="72"/>
        <v>0</v>
      </c>
      <c r="I112" s="34"/>
      <c r="J112" s="35"/>
      <c r="K112" s="56"/>
      <c r="L112" s="58">
        <f t="shared" si="73"/>
        <v>0</v>
      </c>
      <c r="M112" s="34"/>
      <c r="N112" s="35"/>
      <c r="O112" s="56"/>
      <c r="P112" s="58">
        <f t="shared" si="74"/>
        <v>0</v>
      </c>
    </row>
    <row r="113" spans="1:16" s="7" customFormat="1" ht="27.6" x14ac:dyDescent="0.25">
      <c r="A113" s="84" t="s">
        <v>237</v>
      </c>
      <c r="B113" s="62" t="s">
        <v>174</v>
      </c>
      <c r="C113" s="63" t="s">
        <v>80</v>
      </c>
      <c r="D113" s="105" t="s">
        <v>247</v>
      </c>
      <c r="E113" s="111"/>
      <c r="F113" s="35"/>
      <c r="G113" s="56"/>
      <c r="H113" s="58">
        <f t="shared" si="72"/>
        <v>0</v>
      </c>
      <c r="I113" s="34"/>
      <c r="J113" s="35"/>
      <c r="K113" s="56"/>
      <c r="L113" s="58">
        <f t="shared" si="73"/>
        <v>0</v>
      </c>
      <c r="M113" s="34"/>
      <c r="N113" s="35"/>
      <c r="O113" s="56"/>
      <c r="P113" s="58">
        <f t="shared" si="74"/>
        <v>0</v>
      </c>
    </row>
    <row r="114" spans="1:16" s="7" customFormat="1" ht="27.6" x14ac:dyDescent="0.25">
      <c r="A114" s="84" t="s">
        <v>237</v>
      </c>
      <c r="B114" s="62" t="s">
        <v>60</v>
      </c>
      <c r="C114" s="63" t="s">
        <v>81</v>
      </c>
      <c r="D114" s="105" t="s">
        <v>98</v>
      </c>
      <c r="E114" s="111"/>
      <c r="F114" s="35"/>
      <c r="G114" s="56"/>
      <c r="H114" s="58">
        <f t="shared" si="72"/>
        <v>0</v>
      </c>
      <c r="I114" s="34"/>
      <c r="J114" s="35"/>
      <c r="K114" s="56"/>
      <c r="L114" s="58">
        <f t="shared" si="73"/>
        <v>0</v>
      </c>
      <c r="M114" s="34"/>
      <c r="N114" s="35"/>
      <c r="O114" s="56"/>
      <c r="P114" s="58">
        <f t="shared" si="74"/>
        <v>0</v>
      </c>
    </row>
    <row r="115" spans="1:16" s="7" customFormat="1" ht="27.6" x14ac:dyDescent="0.25">
      <c r="A115" s="83" t="s">
        <v>238</v>
      </c>
      <c r="B115" s="64" t="s">
        <v>215</v>
      </c>
      <c r="C115" s="65" t="s">
        <v>82</v>
      </c>
      <c r="D115" s="106" t="s">
        <v>98</v>
      </c>
      <c r="E115" s="112"/>
      <c r="F115" s="110"/>
      <c r="G115" s="114"/>
      <c r="H115" s="116">
        <f t="shared" ref="H115:H120" si="75">SUM(E115:G115)</f>
        <v>0</v>
      </c>
      <c r="I115" s="115"/>
      <c r="J115" s="110"/>
      <c r="K115" s="114"/>
      <c r="L115" s="116">
        <f t="shared" ref="L115:L120" si="76">SUM(I115:K115)</f>
        <v>0</v>
      </c>
      <c r="M115" s="115"/>
      <c r="N115" s="110"/>
      <c r="O115" s="114"/>
      <c r="P115" s="116">
        <f t="shared" ref="P115:P120" si="77">SUM(M115:O115)</f>
        <v>0</v>
      </c>
    </row>
    <row r="116" spans="1:16" s="8" customFormat="1" ht="27.6" x14ac:dyDescent="0.25">
      <c r="A116" s="84" t="s">
        <v>238</v>
      </c>
      <c r="B116" s="62" t="s">
        <v>61</v>
      </c>
      <c r="C116" s="63" t="s">
        <v>83</v>
      </c>
      <c r="D116" s="105" t="s">
        <v>98</v>
      </c>
      <c r="E116" s="111"/>
      <c r="F116" s="35"/>
      <c r="G116" s="56"/>
      <c r="H116" s="58">
        <f t="shared" si="75"/>
        <v>0</v>
      </c>
      <c r="I116" s="34"/>
      <c r="J116" s="35"/>
      <c r="K116" s="56"/>
      <c r="L116" s="58">
        <f t="shared" si="76"/>
        <v>0</v>
      </c>
      <c r="M116" s="34"/>
      <c r="N116" s="35"/>
      <c r="O116" s="56"/>
      <c r="P116" s="58">
        <f t="shared" si="77"/>
        <v>0</v>
      </c>
    </row>
    <row r="117" spans="1:16" s="7" customFormat="1" ht="27.6" x14ac:dyDescent="0.25">
      <c r="A117" s="84" t="s">
        <v>238</v>
      </c>
      <c r="B117" s="62" t="s">
        <v>216</v>
      </c>
      <c r="C117" s="63" t="s">
        <v>84</v>
      </c>
      <c r="D117" s="105" t="s">
        <v>247</v>
      </c>
      <c r="E117" s="111"/>
      <c r="F117" s="35"/>
      <c r="G117" s="56"/>
      <c r="H117" s="58">
        <f t="shared" si="75"/>
        <v>0</v>
      </c>
      <c r="I117" s="34"/>
      <c r="J117" s="35"/>
      <c r="K117" s="56"/>
      <c r="L117" s="58">
        <f t="shared" si="76"/>
        <v>0</v>
      </c>
      <c r="M117" s="34"/>
      <c r="N117" s="35"/>
      <c r="O117" s="56"/>
      <c r="P117" s="58">
        <f t="shared" si="77"/>
        <v>0</v>
      </c>
    </row>
    <row r="118" spans="1:16" s="7" customFormat="1" ht="27.6" x14ac:dyDescent="0.25">
      <c r="A118" s="84" t="s">
        <v>238</v>
      </c>
      <c r="B118" s="62" t="s">
        <v>217</v>
      </c>
      <c r="C118" s="63" t="s">
        <v>85</v>
      </c>
      <c r="D118" s="105" t="s">
        <v>98</v>
      </c>
      <c r="E118" s="111"/>
      <c r="F118" s="35"/>
      <c r="G118" s="56"/>
      <c r="H118" s="58">
        <f t="shared" si="75"/>
        <v>0</v>
      </c>
      <c r="I118" s="34"/>
      <c r="J118" s="35"/>
      <c r="K118" s="56"/>
      <c r="L118" s="58">
        <f t="shared" si="76"/>
        <v>0</v>
      </c>
      <c r="M118" s="34"/>
      <c r="N118" s="35"/>
      <c r="O118" s="56"/>
      <c r="P118" s="58">
        <f t="shared" si="77"/>
        <v>0</v>
      </c>
    </row>
    <row r="119" spans="1:16" s="7" customFormat="1" ht="27.6" x14ac:dyDescent="0.25">
      <c r="A119" s="84" t="s">
        <v>238</v>
      </c>
      <c r="B119" s="62" t="s">
        <v>62</v>
      </c>
      <c r="C119" s="63" t="s">
        <v>86</v>
      </c>
      <c r="D119" s="108" t="s">
        <v>258</v>
      </c>
      <c r="E119" s="111"/>
      <c r="F119" s="35"/>
      <c r="G119" s="56"/>
      <c r="H119" s="58">
        <f t="shared" si="75"/>
        <v>0</v>
      </c>
      <c r="I119" s="34"/>
      <c r="J119" s="35"/>
      <c r="K119" s="56"/>
      <c r="L119" s="58">
        <f t="shared" si="76"/>
        <v>0</v>
      </c>
      <c r="M119" s="34"/>
      <c r="N119" s="35"/>
      <c r="O119" s="56"/>
      <c r="P119" s="58">
        <f t="shared" si="77"/>
        <v>0</v>
      </c>
    </row>
    <row r="120" spans="1:16" s="7" customFormat="1" ht="27.6" x14ac:dyDescent="0.25">
      <c r="A120" s="84" t="s">
        <v>238</v>
      </c>
      <c r="B120" s="62" t="s">
        <v>63</v>
      </c>
      <c r="C120" s="63" t="s">
        <v>87</v>
      </c>
      <c r="D120" s="108" t="s">
        <v>258</v>
      </c>
      <c r="E120" s="111"/>
      <c r="F120" s="35"/>
      <c r="G120" s="56"/>
      <c r="H120" s="58">
        <f t="shared" si="75"/>
        <v>0</v>
      </c>
      <c r="I120" s="34"/>
      <c r="J120" s="35"/>
      <c r="K120" s="56"/>
      <c r="L120" s="58">
        <f t="shared" si="76"/>
        <v>0</v>
      </c>
      <c r="M120" s="34"/>
      <c r="N120" s="35"/>
      <c r="O120" s="56"/>
      <c r="P120" s="58">
        <f t="shared" si="77"/>
        <v>0</v>
      </c>
    </row>
    <row r="121" spans="1:16" s="7" customFormat="1" ht="27.6" x14ac:dyDescent="0.25">
      <c r="A121" s="83" t="s">
        <v>238</v>
      </c>
      <c r="B121" s="64" t="s">
        <v>64</v>
      </c>
      <c r="C121" s="65" t="s">
        <v>88</v>
      </c>
      <c r="D121" s="106" t="s">
        <v>98</v>
      </c>
      <c r="E121" s="112"/>
      <c r="F121" s="110"/>
      <c r="G121" s="114"/>
      <c r="H121" s="116">
        <f t="shared" ref="H121:H123" si="78">SUM(E121:G121)</f>
        <v>0</v>
      </c>
      <c r="I121" s="115"/>
      <c r="J121" s="110"/>
      <c r="K121" s="114"/>
      <c r="L121" s="116">
        <f t="shared" ref="L121:L123" si="79">SUM(I121:K121)</f>
        <v>0</v>
      </c>
      <c r="M121" s="115"/>
      <c r="N121" s="110"/>
      <c r="O121" s="114"/>
      <c r="P121" s="116">
        <f t="shared" ref="P121:P123" si="80">SUM(M121:O121)</f>
        <v>0</v>
      </c>
    </row>
    <row r="122" spans="1:16" s="7" customFormat="1" ht="27.6" x14ac:dyDescent="0.25">
      <c r="A122" s="84" t="s">
        <v>238</v>
      </c>
      <c r="B122" s="62" t="s">
        <v>218</v>
      </c>
      <c r="C122" s="63" t="s">
        <v>89</v>
      </c>
      <c r="D122" s="105" t="s">
        <v>98</v>
      </c>
      <c r="E122" s="111"/>
      <c r="F122" s="35"/>
      <c r="G122" s="56"/>
      <c r="H122" s="58">
        <f t="shared" si="78"/>
        <v>0</v>
      </c>
      <c r="I122" s="34"/>
      <c r="J122" s="35"/>
      <c r="K122" s="56"/>
      <c r="L122" s="58">
        <f t="shared" si="79"/>
        <v>0</v>
      </c>
      <c r="M122" s="34"/>
      <c r="N122" s="35"/>
      <c r="O122" s="56"/>
      <c r="P122" s="58">
        <f t="shared" si="80"/>
        <v>0</v>
      </c>
    </row>
    <row r="123" spans="1:16" s="7" customFormat="1" ht="27.6" x14ac:dyDescent="0.25">
      <c r="A123" s="84" t="s">
        <v>238</v>
      </c>
      <c r="B123" s="62" t="s">
        <v>65</v>
      </c>
      <c r="C123" s="63" t="s">
        <v>90</v>
      </c>
      <c r="D123" s="105" t="s">
        <v>98</v>
      </c>
      <c r="E123" s="111"/>
      <c r="F123" s="35"/>
      <c r="G123" s="56"/>
      <c r="H123" s="58">
        <f t="shared" si="78"/>
        <v>0</v>
      </c>
      <c r="I123" s="34"/>
      <c r="J123" s="35"/>
      <c r="K123" s="56"/>
      <c r="L123" s="58">
        <f t="shared" si="79"/>
        <v>0</v>
      </c>
      <c r="M123" s="34"/>
      <c r="N123" s="35"/>
      <c r="O123" s="56"/>
      <c r="P123" s="58">
        <f t="shared" si="80"/>
        <v>0</v>
      </c>
    </row>
    <row r="124" spans="1:16" s="7" customFormat="1" ht="27.6" x14ac:dyDescent="0.25">
      <c r="A124" s="83" t="s">
        <v>239</v>
      </c>
      <c r="B124" s="64" t="s">
        <v>66</v>
      </c>
      <c r="C124" s="65" t="s">
        <v>91</v>
      </c>
      <c r="D124" s="106" t="s">
        <v>247</v>
      </c>
      <c r="E124" s="112"/>
      <c r="F124" s="110"/>
      <c r="G124" s="114"/>
      <c r="H124" s="116">
        <f t="shared" ref="H124:H130" si="81">SUM(E124:G124)</f>
        <v>0</v>
      </c>
      <c r="I124" s="115"/>
      <c r="J124" s="110"/>
      <c r="K124" s="114"/>
      <c r="L124" s="116">
        <f t="shared" ref="L124:L130" si="82">SUM(I124:K124)</f>
        <v>0</v>
      </c>
      <c r="M124" s="115"/>
      <c r="N124" s="110"/>
      <c r="O124" s="114"/>
      <c r="P124" s="116">
        <f t="shared" ref="P124:P130" si="83">SUM(M124:O124)</f>
        <v>0</v>
      </c>
    </row>
    <row r="125" spans="1:16" s="7" customFormat="1" ht="27.6" x14ac:dyDescent="0.25">
      <c r="A125" s="84" t="s">
        <v>239</v>
      </c>
      <c r="B125" s="62" t="s">
        <v>219</v>
      </c>
      <c r="C125" s="63" t="s">
        <v>92</v>
      </c>
      <c r="D125" s="105" t="s">
        <v>98</v>
      </c>
      <c r="E125" s="111"/>
      <c r="F125" s="35"/>
      <c r="G125" s="56"/>
      <c r="H125" s="58">
        <f t="shared" si="81"/>
        <v>0</v>
      </c>
      <c r="I125" s="34"/>
      <c r="J125" s="35"/>
      <c r="K125" s="56"/>
      <c r="L125" s="58">
        <f t="shared" si="82"/>
        <v>0</v>
      </c>
      <c r="M125" s="34"/>
      <c r="N125" s="35"/>
      <c r="O125" s="56"/>
      <c r="P125" s="58">
        <f t="shared" si="83"/>
        <v>0</v>
      </c>
    </row>
    <row r="126" spans="1:16" s="7" customFormat="1" ht="27.6" x14ac:dyDescent="0.25">
      <c r="A126" s="84" t="s">
        <v>239</v>
      </c>
      <c r="B126" s="62" t="s">
        <v>175</v>
      </c>
      <c r="C126" s="63" t="s">
        <v>93</v>
      </c>
      <c r="D126" s="105" t="s">
        <v>247</v>
      </c>
      <c r="E126" s="111"/>
      <c r="F126" s="35"/>
      <c r="G126" s="56"/>
      <c r="H126" s="58">
        <f t="shared" si="81"/>
        <v>0</v>
      </c>
      <c r="I126" s="34"/>
      <c r="J126" s="35"/>
      <c r="K126" s="56"/>
      <c r="L126" s="58">
        <f t="shared" si="82"/>
        <v>0</v>
      </c>
      <c r="M126" s="34"/>
      <c r="N126" s="35"/>
      <c r="O126" s="56"/>
      <c r="P126" s="58">
        <f t="shared" si="83"/>
        <v>0</v>
      </c>
    </row>
    <row r="127" spans="1:16" s="7" customFormat="1" ht="27.6" x14ac:dyDescent="0.25">
      <c r="A127" s="84" t="s">
        <v>239</v>
      </c>
      <c r="B127" s="62" t="s">
        <v>176</v>
      </c>
      <c r="C127" s="63" t="s">
        <v>94</v>
      </c>
      <c r="D127" s="105" t="s">
        <v>247</v>
      </c>
      <c r="E127" s="111"/>
      <c r="F127" s="35"/>
      <c r="G127" s="56"/>
      <c r="H127" s="58">
        <f t="shared" si="81"/>
        <v>0</v>
      </c>
      <c r="I127" s="34"/>
      <c r="J127" s="35"/>
      <c r="K127" s="56"/>
      <c r="L127" s="58">
        <f t="shared" si="82"/>
        <v>0</v>
      </c>
      <c r="M127" s="34"/>
      <c r="N127" s="35"/>
      <c r="O127" s="56"/>
      <c r="P127" s="58">
        <f t="shared" si="83"/>
        <v>0</v>
      </c>
    </row>
    <row r="128" spans="1:16" s="7" customFormat="1" ht="27.6" x14ac:dyDescent="0.25">
      <c r="A128" s="84" t="s">
        <v>239</v>
      </c>
      <c r="B128" s="62" t="s">
        <v>177</v>
      </c>
      <c r="C128" s="63" t="s">
        <v>95</v>
      </c>
      <c r="D128" s="105" t="s">
        <v>98</v>
      </c>
      <c r="E128" s="111"/>
      <c r="F128" s="35"/>
      <c r="G128" s="56"/>
      <c r="H128" s="58">
        <f t="shared" si="81"/>
        <v>0</v>
      </c>
      <c r="I128" s="34"/>
      <c r="J128" s="35"/>
      <c r="K128" s="56"/>
      <c r="L128" s="58">
        <f t="shared" si="82"/>
        <v>0</v>
      </c>
      <c r="M128" s="34"/>
      <c r="N128" s="35"/>
      <c r="O128" s="56"/>
      <c r="P128" s="58">
        <f t="shared" si="83"/>
        <v>0</v>
      </c>
    </row>
    <row r="129" spans="1:16" s="7" customFormat="1" ht="27.6" x14ac:dyDescent="0.25">
      <c r="A129" s="84" t="s">
        <v>240</v>
      </c>
      <c r="B129" s="62" t="s">
        <v>67</v>
      </c>
      <c r="C129" s="63" t="s">
        <v>96</v>
      </c>
      <c r="D129" s="105" t="s">
        <v>247</v>
      </c>
      <c r="E129" s="111"/>
      <c r="F129" s="35"/>
      <c r="G129" s="56"/>
      <c r="H129" s="58">
        <f t="shared" si="81"/>
        <v>0</v>
      </c>
      <c r="I129" s="34"/>
      <c r="J129" s="35"/>
      <c r="K129" s="56"/>
      <c r="L129" s="58">
        <f t="shared" si="82"/>
        <v>0</v>
      </c>
      <c r="M129" s="34"/>
      <c r="N129" s="35"/>
      <c r="O129" s="56"/>
      <c r="P129" s="58">
        <f t="shared" si="83"/>
        <v>0</v>
      </c>
    </row>
    <row r="130" spans="1:16" s="7" customFormat="1" ht="27.6" x14ac:dyDescent="0.25">
      <c r="A130" s="84" t="s">
        <v>240</v>
      </c>
      <c r="B130" s="62" t="s">
        <v>68</v>
      </c>
      <c r="C130" s="63" t="s">
        <v>97</v>
      </c>
      <c r="D130" s="105" t="s">
        <v>98</v>
      </c>
      <c r="E130" s="111"/>
      <c r="F130" s="35"/>
      <c r="G130" s="56"/>
      <c r="H130" s="58">
        <f t="shared" si="81"/>
        <v>0</v>
      </c>
      <c r="I130" s="34"/>
      <c r="J130" s="35"/>
      <c r="K130" s="56"/>
      <c r="L130" s="58">
        <f t="shared" si="82"/>
        <v>0</v>
      </c>
      <c r="M130" s="34"/>
      <c r="N130" s="35"/>
      <c r="O130" s="56"/>
      <c r="P130" s="58">
        <f t="shared" si="83"/>
        <v>0</v>
      </c>
    </row>
    <row r="131" spans="1:16" s="7" customFormat="1" ht="27.6" x14ac:dyDescent="0.25">
      <c r="A131" s="83" t="s">
        <v>292</v>
      </c>
      <c r="B131" s="82" t="s">
        <v>293</v>
      </c>
      <c r="C131" s="65" t="s">
        <v>294</v>
      </c>
      <c r="D131" s="106" t="s">
        <v>98</v>
      </c>
      <c r="E131" s="112"/>
      <c r="F131" s="110"/>
      <c r="G131" s="114"/>
      <c r="H131" s="116">
        <f t="shared" ref="H131:H135" si="84">SUM(E131:G131)</f>
        <v>0</v>
      </c>
      <c r="I131" s="115"/>
      <c r="J131" s="110"/>
      <c r="K131" s="114"/>
      <c r="L131" s="116">
        <f t="shared" ref="L131:L135" si="85">SUM(I131:K131)</f>
        <v>0</v>
      </c>
      <c r="M131" s="115"/>
      <c r="N131" s="110"/>
      <c r="O131" s="114"/>
      <c r="P131" s="116">
        <f t="shared" ref="P131:P135" si="86">SUM(M131:O131)</f>
        <v>0</v>
      </c>
    </row>
    <row r="132" spans="1:16" s="7" customFormat="1" ht="27.6" x14ac:dyDescent="0.25">
      <c r="A132" s="84" t="s">
        <v>292</v>
      </c>
      <c r="B132" s="73" t="s">
        <v>295</v>
      </c>
      <c r="C132" s="63" t="s">
        <v>296</v>
      </c>
      <c r="D132" s="105" t="s">
        <v>98</v>
      </c>
      <c r="E132" s="111"/>
      <c r="F132" s="35"/>
      <c r="G132" s="56"/>
      <c r="H132" s="58">
        <f t="shared" si="84"/>
        <v>0</v>
      </c>
      <c r="I132" s="34"/>
      <c r="J132" s="35"/>
      <c r="K132" s="56"/>
      <c r="L132" s="58">
        <f t="shared" si="85"/>
        <v>0</v>
      </c>
      <c r="M132" s="34"/>
      <c r="N132" s="35"/>
      <c r="O132" s="56"/>
      <c r="P132" s="58">
        <f t="shared" si="86"/>
        <v>0</v>
      </c>
    </row>
    <row r="133" spans="1:16" s="7" customFormat="1" ht="27.6" x14ac:dyDescent="0.25">
      <c r="A133" s="84" t="s">
        <v>240</v>
      </c>
      <c r="B133" s="87" t="s">
        <v>297</v>
      </c>
      <c r="C133" s="68" t="s">
        <v>298</v>
      </c>
      <c r="D133" s="105" t="s">
        <v>98</v>
      </c>
      <c r="E133" s="111"/>
      <c r="F133" s="35"/>
      <c r="G133" s="56"/>
      <c r="H133" s="58">
        <f t="shared" si="84"/>
        <v>0</v>
      </c>
      <c r="I133" s="34"/>
      <c r="J133" s="35"/>
      <c r="K133" s="56"/>
      <c r="L133" s="58">
        <f t="shared" si="85"/>
        <v>0</v>
      </c>
      <c r="M133" s="34"/>
      <c r="N133" s="35"/>
      <c r="O133" s="56"/>
      <c r="P133" s="58">
        <f t="shared" si="86"/>
        <v>0</v>
      </c>
    </row>
    <row r="134" spans="1:16" s="7" customFormat="1" ht="27.6" x14ac:dyDescent="0.25">
      <c r="A134" s="84" t="s">
        <v>240</v>
      </c>
      <c r="B134" s="73" t="s">
        <v>299</v>
      </c>
      <c r="C134" s="63" t="s">
        <v>300</v>
      </c>
      <c r="D134" s="105" t="s">
        <v>98</v>
      </c>
      <c r="E134" s="111"/>
      <c r="F134" s="35"/>
      <c r="G134" s="56"/>
      <c r="H134" s="58">
        <f t="shared" si="84"/>
        <v>0</v>
      </c>
      <c r="I134" s="34"/>
      <c r="J134" s="35"/>
      <c r="K134" s="56"/>
      <c r="L134" s="58">
        <f t="shared" si="85"/>
        <v>0</v>
      </c>
      <c r="M134" s="34"/>
      <c r="N134" s="35"/>
      <c r="O134" s="56"/>
      <c r="P134" s="58">
        <f t="shared" si="86"/>
        <v>0</v>
      </c>
    </row>
    <row r="135" spans="1:16" s="7" customFormat="1" ht="28.2" thickBot="1" x14ac:dyDescent="0.3">
      <c r="A135" s="198" t="s">
        <v>240</v>
      </c>
      <c r="B135" s="199" t="s">
        <v>301</v>
      </c>
      <c r="C135" s="200" t="s">
        <v>302</v>
      </c>
      <c r="D135" s="169" t="s">
        <v>98</v>
      </c>
      <c r="E135" s="170"/>
      <c r="F135" s="171"/>
      <c r="G135" s="172"/>
      <c r="H135" s="173">
        <f t="shared" si="84"/>
        <v>0</v>
      </c>
      <c r="I135" s="174"/>
      <c r="J135" s="171"/>
      <c r="K135" s="172"/>
      <c r="L135" s="173">
        <f t="shared" si="85"/>
        <v>0</v>
      </c>
      <c r="M135" s="174"/>
      <c r="N135" s="171"/>
      <c r="O135" s="172"/>
      <c r="P135" s="173">
        <f t="shared" si="86"/>
        <v>0</v>
      </c>
    </row>
    <row r="136" spans="1:16" s="7" customFormat="1" ht="15" thickBot="1" x14ac:dyDescent="0.3">
      <c r="A136" s="184" t="s">
        <v>178</v>
      </c>
      <c r="B136" s="279" t="s">
        <v>181</v>
      </c>
      <c r="C136" s="280"/>
      <c r="D136" s="281"/>
      <c r="E136" s="185">
        <f>SUM(E137:E140)</f>
        <v>0</v>
      </c>
      <c r="F136" s="162">
        <f t="shared" ref="F136:O136" si="87">SUM(F137:F140)</f>
        <v>0</v>
      </c>
      <c r="G136" s="163">
        <f t="shared" si="87"/>
        <v>0</v>
      </c>
      <c r="H136" s="164">
        <f>SUM(E136:G136)</f>
        <v>0</v>
      </c>
      <c r="I136" s="165">
        <f t="shared" si="87"/>
        <v>0</v>
      </c>
      <c r="J136" s="162">
        <f t="shared" si="87"/>
        <v>0</v>
      </c>
      <c r="K136" s="163">
        <f t="shared" si="87"/>
        <v>0</v>
      </c>
      <c r="L136" s="164">
        <f>SUM(I136:K136)</f>
        <v>0</v>
      </c>
      <c r="M136" s="165">
        <f t="shared" si="87"/>
        <v>0</v>
      </c>
      <c r="N136" s="162">
        <f t="shared" si="87"/>
        <v>0</v>
      </c>
      <c r="O136" s="163">
        <f t="shared" si="87"/>
        <v>0</v>
      </c>
      <c r="P136" s="164">
        <f>SUM(M136:O136)</f>
        <v>0</v>
      </c>
    </row>
    <row r="137" spans="1:16" s="7" customFormat="1" ht="26.4" x14ac:dyDescent="0.25">
      <c r="A137" s="201"/>
      <c r="B137" s="202"/>
      <c r="C137" s="203"/>
      <c r="D137" s="204" t="s">
        <v>247</v>
      </c>
      <c r="E137" s="179"/>
      <c r="F137" s="180"/>
      <c r="G137" s="181"/>
      <c r="H137" s="182">
        <f t="shared" ref="H137:H140" si="88">SUM(E137:G137)</f>
        <v>0</v>
      </c>
      <c r="I137" s="183"/>
      <c r="J137" s="180"/>
      <c r="K137" s="181"/>
      <c r="L137" s="182">
        <f t="shared" ref="L137:L140" si="89">SUM(I137:K137)</f>
        <v>0</v>
      </c>
      <c r="M137" s="183"/>
      <c r="N137" s="180"/>
      <c r="O137" s="181"/>
      <c r="P137" s="182">
        <f t="shared" ref="P137:P140" si="90">SUM(M137:O137)</f>
        <v>0</v>
      </c>
    </row>
    <row r="138" spans="1:16" s="5" customFormat="1" ht="26.4" x14ac:dyDescent="0.25">
      <c r="A138" s="101"/>
      <c r="B138" s="100"/>
      <c r="C138" s="33"/>
      <c r="D138" s="108" t="s">
        <v>247</v>
      </c>
      <c r="E138" s="111"/>
      <c r="F138" s="35"/>
      <c r="G138" s="56"/>
      <c r="H138" s="58">
        <f t="shared" si="88"/>
        <v>0</v>
      </c>
      <c r="I138" s="34"/>
      <c r="J138" s="35"/>
      <c r="K138" s="56"/>
      <c r="L138" s="58">
        <f t="shared" si="89"/>
        <v>0</v>
      </c>
      <c r="M138" s="34"/>
      <c r="N138" s="35"/>
      <c r="O138" s="56"/>
      <c r="P138" s="58">
        <f t="shared" si="90"/>
        <v>0</v>
      </c>
    </row>
    <row r="139" spans="1:16" s="7" customFormat="1" ht="26.4" x14ac:dyDescent="0.25">
      <c r="A139" s="99"/>
      <c r="B139" s="102"/>
      <c r="C139" s="33"/>
      <c r="D139" s="108" t="s">
        <v>247</v>
      </c>
      <c r="E139" s="111"/>
      <c r="F139" s="35"/>
      <c r="G139" s="56"/>
      <c r="H139" s="58">
        <f t="shared" si="88"/>
        <v>0</v>
      </c>
      <c r="I139" s="34"/>
      <c r="J139" s="35"/>
      <c r="K139" s="56"/>
      <c r="L139" s="58">
        <f t="shared" si="89"/>
        <v>0</v>
      </c>
      <c r="M139" s="34"/>
      <c r="N139" s="35"/>
      <c r="O139" s="56"/>
      <c r="P139" s="58">
        <f t="shared" si="90"/>
        <v>0</v>
      </c>
    </row>
    <row r="140" spans="1:16" s="7" customFormat="1" ht="27" thickBot="1" x14ac:dyDescent="0.3">
      <c r="A140" s="103"/>
      <c r="B140" s="104"/>
      <c r="C140" s="36"/>
      <c r="D140" s="109" t="s">
        <v>247</v>
      </c>
      <c r="E140" s="113"/>
      <c r="F140" s="38"/>
      <c r="G140" s="57"/>
      <c r="H140" s="59">
        <f t="shared" si="88"/>
        <v>0</v>
      </c>
      <c r="I140" s="37"/>
      <c r="J140" s="38"/>
      <c r="K140" s="57"/>
      <c r="L140" s="59">
        <f t="shared" si="89"/>
        <v>0</v>
      </c>
      <c r="M140" s="37"/>
      <c r="N140" s="38"/>
      <c r="O140" s="57"/>
      <c r="P140" s="59">
        <f t="shared" si="90"/>
        <v>0</v>
      </c>
    </row>
    <row r="141" spans="1:16" ht="7.5" customHeight="1" thickBot="1" x14ac:dyDescent="0.3">
      <c r="A141" s="296"/>
      <c r="B141" s="297"/>
      <c r="C141" s="297"/>
      <c r="D141" s="297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9"/>
    </row>
    <row r="142" spans="1:16" s="5" customFormat="1" ht="33.75" customHeight="1" thickBot="1" x14ac:dyDescent="0.3">
      <c r="A142" s="308"/>
      <c r="B142" s="300" t="s">
        <v>252</v>
      </c>
      <c r="C142" s="301"/>
      <c r="D142" s="301"/>
      <c r="E142" s="39">
        <f t="shared" ref="E142:P142" si="91">SUM(E136,E87,E45,E32,E10)</f>
        <v>0</v>
      </c>
      <c r="F142" s="39">
        <f t="shared" si="91"/>
        <v>0</v>
      </c>
      <c r="G142" s="39">
        <f t="shared" si="91"/>
        <v>0</v>
      </c>
      <c r="H142" s="39">
        <f t="shared" si="91"/>
        <v>0</v>
      </c>
      <c r="I142" s="39">
        <f t="shared" si="91"/>
        <v>0</v>
      </c>
      <c r="J142" s="39">
        <f t="shared" si="91"/>
        <v>0</v>
      </c>
      <c r="K142" s="39">
        <f t="shared" si="91"/>
        <v>0</v>
      </c>
      <c r="L142" s="39">
        <f t="shared" si="91"/>
        <v>0</v>
      </c>
      <c r="M142" s="39">
        <f t="shared" si="91"/>
        <v>0</v>
      </c>
      <c r="N142" s="39">
        <f t="shared" si="91"/>
        <v>0</v>
      </c>
      <c r="O142" s="39">
        <f t="shared" si="91"/>
        <v>0</v>
      </c>
      <c r="P142" s="39">
        <f t="shared" si="91"/>
        <v>0</v>
      </c>
    </row>
    <row r="143" spans="1:16" ht="33.75" customHeight="1" thickBot="1" x14ac:dyDescent="0.3">
      <c r="A143" s="309"/>
      <c r="B143" s="290" t="s">
        <v>303</v>
      </c>
      <c r="C143" s="291"/>
      <c r="D143" s="292"/>
      <c r="E143" s="97">
        <f>SUMIF($D11:$D140, "=10-00",E11:E140)</f>
        <v>0</v>
      </c>
      <c r="F143" s="88" t="s">
        <v>304</v>
      </c>
      <c r="G143" s="89" t="s">
        <v>269</v>
      </c>
      <c r="H143" s="90" t="s">
        <v>253</v>
      </c>
      <c r="I143" s="91">
        <f>SUMIF($D11:$D140, "=10-00",I11:I140)</f>
        <v>0</v>
      </c>
      <c r="J143" s="92" t="s">
        <v>304</v>
      </c>
      <c r="K143" s="89" t="s">
        <v>269</v>
      </c>
      <c r="L143" s="90" t="s">
        <v>253</v>
      </c>
      <c r="M143" s="91">
        <f>SUMIF($D11:$D140, "=10-00",M11:M140)</f>
        <v>0</v>
      </c>
      <c r="N143" s="92" t="s">
        <v>304</v>
      </c>
      <c r="O143" s="89" t="s">
        <v>269</v>
      </c>
      <c r="P143" s="90" t="s">
        <v>253</v>
      </c>
    </row>
    <row r="144" spans="1:16" ht="33.75" customHeight="1" thickBot="1" x14ac:dyDescent="0.3">
      <c r="A144" s="310"/>
      <c r="B144" s="305" t="s">
        <v>305</v>
      </c>
      <c r="C144" s="306"/>
      <c r="D144" s="307"/>
      <c r="E144" s="98">
        <f>SUM(F144:G144)</f>
        <v>0</v>
      </c>
      <c r="F144" s="93">
        <f>SUMIF($D11:$D140, "=52-00",E11:E140)</f>
        <v>0</v>
      </c>
      <c r="G144" s="94">
        <f>SUMIF($D11:$D140, "=53-00",E11:E140)</f>
        <v>0</v>
      </c>
      <c r="H144" s="95">
        <f>SUM(G144,F144,E143)</f>
        <v>0</v>
      </c>
      <c r="I144" s="96">
        <f>SUM(J144:K144)</f>
        <v>0</v>
      </c>
      <c r="J144" s="94">
        <f>SUMIF($D11:$D140, "=52-00",I11:I140)</f>
        <v>0</v>
      </c>
      <c r="K144" s="94">
        <f>SUMIF($D11:$D140, "=53-00",I11:I140)</f>
        <v>0</v>
      </c>
      <c r="L144" s="95">
        <f>SUM(K144,J144,I143)</f>
        <v>0</v>
      </c>
      <c r="M144" s="96">
        <f>SUM(N144:O144)</f>
        <v>0</v>
      </c>
      <c r="N144" s="94">
        <f>SUMIF($D11:$D140, "=52-00",M11:M140)</f>
        <v>0</v>
      </c>
      <c r="O144" s="94">
        <f>SUMIF($D11:$D140, "=53-00",M11:M140)</f>
        <v>0</v>
      </c>
      <c r="P144" s="95">
        <f>SUM(O144,N144,M143)</f>
        <v>0</v>
      </c>
    </row>
    <row r="145" spans="1:16" ht="72" customHeight="1" x14ac:dyDescent="0.3">
      <c r="B145" s="289" t="s">
        <v>359</v>
      </c>
      <c r="C145" s="289"/>
      <c r="D145" s="289"/>
      <c r="E145" s="289"/>
      <c r="F145" s="289"/>
      <c r="G145" s="289"/>
      <c r="H145" s="289"/>
      <c r="I145" s="288"/>
      <c r="J145" s="288"/>
      <c r="K145" s="288"/>
      <c r="L145" s="288"/>
      <c r="M145" s="288"/>
      <c r="N145" s="288"/>
      <c r="O145" s="288"/>
      <c r="P145" s="288"/>
    </row>
    <row r="153" spans="1:16" ht="15.6" x14ac:dyDescent="0.25">
      <c r="A153" s="32"/>
    </row>
    <row r="154" spans="1:16" x14ac:dyDescent="0.25">
      <c r="E154" s="55"/>
    </row>
    <row r="158" spans="1:16" x14ac:dyDescent="0.25">
      <c r="F158" s="54"/>
    </row>
  </sheetData>
  <sheetProtection insertRows="0"/>
  <autoFilter ref="A9:P140"/>
  <mergeCells count="33">
    <mergeCell ref="M145:P145"/>
    <mergeCell ref="M6:P6"/>
    <mergeCell ref="B145:H145"/>
    <mergeCell ref="B143:D143"/>
    <mergeCell ref="D6:D8"/>
    <mergeCell ref="A141:P141"/>
    <mergeCell ref="M7:P7"/>
    <mergeCell ref="B142:D142"/>
    <mergeCell ref="B6:B8"/>
    <mergeCell ref="E6:H6"/>
    <mergeCell ref="I145:L145"/>
    <mergeCell ref="B144:D144"/>
    <mergeCell ref="A142:A144"/>
    <mergeCell ref="C6:C8"/>
    <mergeCell ref="I7:L7"/>
    <mergeCell ref="A6:A8"/>
    <mergeCell ref="B87:D87"/>
    <mergeCell ref="B136:D136"/>
    <mergeCell ref="B45:D45"/>
    <mergeCell ref="M1:P4"/>
    <mergeCell ref="B10:D10"/>
    <mergeCell ref="A1:A4"/>
    <mergeCell ref="A5:P5"/>
    <mergeCell ref="B32:D32"/>
    <mergeCell ref="E3:H3"/>
    <mergeCell ref="E7:H7"/>
    <mergeCell ref="I6:L6"/>
    <mergeCell ref="B3:D3"/>
    <mergeCell ref="B1:D1"/>
    <mergeCell ref="B2:D2"/>
    <mergeCell ref="E1:H2"/>
    <mergeCell ref="I1:L3"/>
    <mergeCell ref="B4:L4"/>
  </mergeCells>
  <dataValidations count="2">
    <dataValidation type="whole" allowBlank="1" showInputMessage="1" showErrorMessage="1" sqref="E10:P140">
      <formula1>0</formula1>
      <formula2>100000000</formula2>
    </dataValidation>
    <dataValidation type="list" allowBlank="1" showInputMessage="1" showErrorMessage="1" sqref="D103 D119:D120 D106">
      <formula1>#REF!</formula1>
    </dataValidation>
  </dataValidations>
  <printOptions horizontalCentered="1"/>
  <pageMargins left="0.39370078740157483" right="0.23622047244094491" top="0.39370078740157483" bottom="0.39370078740157483" header="0.31496062992125984" footer="0.31496062992125984"/>
  <pageSetup paperSize="9" scale="70" orientation="portrait" blackAndWhite="1" r:id="rId1"/>
  <headerFooter>
    <oddHeader>&amp;R&amp;P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Sheet1!$C$1:$C$4</xm:f>
          </x14:formula1>
          <xm:sqref>D137:D140</xm:sqref>
        </x14:dataValidation>
        <x14:dataValidation type="list" allowBlank="1" showInputMessage="1" showErrorMessage="1">
          <x14:formula1>
            <xm:f>Sheet1!$B$1:$B$3</xm:f>
          </x14:formula1>
          <xm:sqref>D11:D31 D33:D44 D107:D118 D88:D102 D104:D105 D121:D135</xm:sqref>
        </x14:dataValidation>
        <x14:dataValidation type="list" allowBlank="1" showInputMessage="1" showErrorMessage="1">
          <x14:formula1>
            <xm:f>Sheet1!$A$1:$A$3</xm:f>
          </x14:formula1>
          <xm:sqref>D46:D86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workbookViewId="0">
      <selection activeCell="G17" sqref="G17"/>
    </sheetView>
  </sheetViews>
  <sheetFormatPr defaultColWidth="9.109375" defaultRowHeight="13.8" x14ac:dyDescent="0.25"/>
  <cols>
    <col min="1" max="1" width="8.5546875" style="122" customWidth="1"/>
    <col min="2" max="2" width="42.88671875" style="40" customWidth="1"/>
    <col min="3" max="3" width="44.6640625" style="122" customWidth="1"/>
    <col min="4" max="6" width="18.5546875" style="122" customWidth="1"/>
    <col min="7" max="16384" width="9.109375" style="16"/>
  </cols>
  <sheetData>
    <row r="1" spans="1:6" ht="50.25" customHeight="1" thickBot="1" x14ac:dyDescent="0.3">
      <c r="A1" s="51"/>
      <c r="B1" s="332" t="s">
        <v>361</v>
      </c>
      <c r="C1" s="333"/>
      <c r="D1" s="333"/>
      <c r="E1" s="333"/>
      <c r="F1" s="334"/>
    </row>
    <row r="2" spans="1:6" ht="33" customHeight="1" thickBot="1" x14ac:dyDescent="0.3">
      <c r="A2" s="44" t="s">
        <v>362</v>
      </c>
      <c r="B2" s="52" t="s">
        <v>268</v>
      </c>
      <c r="C2" s="335"/>
      <c r="D2" s="336"/>
      <c r="E2" s="336"/>
      <c r="F2" s="337"/>
    </row>
    <row r="3" spans="1:6" x14ac:dyDescent="0.25">
      <c r="A3" s="338"/>
      <c r="B3" s="339"/>
      <c r="C3" s="339"/>
      <c r="D3" s="339"/>
      <c r="E3" s="339"/>
      <c r="F3" s="340"/>
    </row>
    <row r="4" spans="1:6" s="122" customFormat="1" ht="18" x14ac:dyDescent="0.35">
      <c r="A4" s="219"/>
      <c r="B4" s="222" t="s">
        <v>373</v>
      </c>
      <c r="C4" s="241"/>
      <c r="D4" s="241"/>
      <c r="E4" s="241"/>
      <c r="F4" s="242"/>
    </row>
    <row r="5" spans="1:6" s="122" customFormat="1" ht="15" thickBot="1" x14ac:dyDescent="0.35">
      <c r="A5" s="219"/>
      <c r="B5" s="220"/>
      <c r="C5" s="220"/>
      <c r="D5" s="220"/>
      <c r="E5" s="220"/>
      <c r="F5" s="221"/>
    </row>
    <row r="6" spans="1:6" s="122" customFormat="1" ht="47.4" thickBot="1" x14ac:dyDescent="0.3">
      <c r="A6" s="230"/>
      <c r="B6" s="231" t="s">
        <v>369</v>
      </c>
      <c r="C6" s="236" t="s">
        <v>372</v>
      </c>
      <c r="D6" s="232" t="s">
        <v>264</v>
      </c>
      <c r="E6" s="236" t="s">
        <v>262</v>
      </c>
      <c r="F6" s="237" t="s">
        <v>374</v>
      </c>
    </row>
    <row r="7" spans="1:6" s="122" customFormat="1" ht="16.2" thickBot="1" x14ac:dyDescent="0.35">
      <c r="A7" s="41"/>
      <c r="B7" s="43" t="s">
        <v>265</v>
      </c>
      <c r="C7" s="49"/>
      <c r="D7" s="50"/>
      <c r="E7" s="46">
        <f>SUM(E8:E12)</f>
        <v>0</v>
      </c>
      <c r="F7" s="45"/>
    </row>
    <row r="8" spans="1:6" s="122" customFormat="1" ht="16.2" thickBot="1" x14ac:dyDescent="0.3">
      <c r="A8" s="53" t="s">
        <v>223</v>
      </c>
      <c r="B8" s="233"/>
      <c r="C8" s="234"/>
      <c r="D8" s="235"/>
      <c r="E8" s="235"/>
      <c r="F8" s="235"/>
    </row>
    <row r="9" spans="1:6" s="122" customFormat="1" ht="16.2" thickBot="1" x14ac:dyDescent="0.3">
      <c r="A9" s="53" t="s">
        <v>100</v>
      </c>
      <c r="B9" s="233"/>
      <c r="C9" s="234"/>
      <c r="D9" s="235"/>
      <c r="E9" s="235"/>
      <c r="F9" s="235"/>
    </row>
    <row r="10" spans="1:6" s="122" customFormat="1" ht="16.2" thickBot="1" x14ac:dyDescent="0.3">
      <c r="A10" s="53" t="s">
        <v>179</v>
      </c>
      <c r="B10" s="233"/>
      <c r="C10" s="234"/>
      <c r="D10" s="235"/>
      <c r="E10" s="235"/>
      <c r="F10" s="235"/>
    </row>
    <row r="11" spans="1:6" s="122" customFormat="1" ht="16.2" thickBot="1" x14ac:dyDescent="0.3">
      <c r="A11" s="53" t="s">
        <v>178</v>
      </c>
      <c r="B11" s="233"/>
      <c r="C11" s="234"/>
      <c r="D11" s="235"/>
      <c r="E11" s="235"/>
      <c r="F11" s="235"/>
    </row>
    <row r="12" spans="1:6" s="122" customFormat="1" ht="16.2" thickBot="1" x14ac:dyDescent="0.3">
      <c r="A12" s="53" t="s">
        <v>370</v>
      </c>
      <c r="B12" s="233"/>
      <c r="C12" s="235"/>
      <c r="D12" s="235"/>
      <c r="E12" s="235"/>
      <c r="F12" s="235"/>
    </row>
    <row r="13" spans="1:6" s="122" customFormat="1" ht="16.2" thickBot="1" x14ac:dyDescent="0.35">
      <c r="A13" s="41"/>
      <c r="B13" s="43" t="s">
        <v>266</v>
      </c>
      <c r="C13" s="49"/>
      <c r="D13" s="50"/>
      <c r="E13" s="46">
        <f>SUM(E14:E18)</f>
        <v>0</v>
      </c>
      <c r="F13" s="45"/>
    </row>
    <row r="14" spans="1:6" s="122" customFormat="1" ht="16.2" thickBot="1" x14ac:dyDescent="0.3">
      <c r="A14" s="53" t="s">
        <v>223</v>
      </c>
      <c r="B14" s="233"/>
      <c r="C14" s="235"/>
      <c r="D14" s="235"/>
      <c r="E14" s="235"/>
      <c r="F14" s="235"/>
    </row>
    <row r="15" spans="1:6" s="122" customFormat="1" ht="16.2" thickBot="1" x14ac:dyDescent="0.3">
      <c r="A15" s="53" t="s">
        <v>100</v>
      </c>
      <c r="B15" s="233"/>
      <c r="C15" s="235"/>
      <c r="D15" s="235"/>
      <c r="E15" s="235"/>
      <c r="F15" s="235"/>
    </row>
    <row r="16" spans="1:6" s="122" customFormat="1" ht="16.2" thickBot="1" x14ac:dyDescent="0.3">
      <c r="A16" s="53" t="s">
        <v>179</v>
      </c>
      <c r="B16" s="233"/>
      <c r="C16" s="235"/>
      <c r="D16" s="235"/>
      <c r="E16" s="235"/>
      <c r="F16" s="235"/>
    </row>
    <row r="17" spans="1:6" s="122" customFormat="1" ht="16.2" thickBot="1" x14ac:dyDescent="0.3">
      <c r="A17" s="53" t="s">
        <v>178</v>
      </c>
      <c r="B17" s="233"/>
      <c r="C17" s="235"/>
      <c r="D17" s="235"/>
      <c r="E17" s="235"/>
      <c r="F17" s="235"/>
    </row>
    <row r="18" spans="1:6" s="122" customFormat="1" ht="16.2" thickBot="1" x14ac:dyDescent="0.3">
      <c r="A18" s="53" t="s">
        <v>370</v>
      </c>
      <c r="B18" s="233"/>
      <c r="C18" s="235"/>
      <c r="D18" s="235"/>
      <c r="E18" s="235"/>
      <c r="F18" s="235"/>
    </row>
    <row r="19" spans="1:6" s="122" customFormat="1" ht="16.2" thickBot="1" x14ac:dyDescent="0.35">
      <c r="A19" s="41"/>
      <c r="B19" s="43" t="s">
        <v>267</v>
      </c>
      <c r="C19" s="49"/>
      <c r="D19" s="50"/>
      <c r="E19" s="46">
        <f>SUM(E20:E24)</f>
        <v>0</v>
      </c>
      <c r="F19" s="45"/>
    </row>
    <row r="20" spans="1:6" s="122" customFormat="1" ht="16.2" thickBot="1" x14ac:dyDescent="0.3">
      <c r="A20" s="53" t="s">
        <v>223</v>
      </c>
      <c r="B20" s="233"/>
      <c r="C20" s="235"/>
      <c r="D20" s="235"/>
      <c r="E20" s="235"/>
      <c r="F20" s="235"/>
    </row>
    <row r="21" spans="1:6" s="122" customFormat="1" ht="16.2" thickBot="1" x14ac:dyDescent="0.3">
      <c r="A21" s="53" t="s">
        <v>100</v>
      </c>
      <c r="B21" s="233"/>
      <c r="C21" s="235"/>
      <c r="D21" s="235"/>
      <c r="E21" s="235"/>
      <c r="F21" s="235"/>
    </row>
    <row r="22" spans="1:6" s="122" customFormat="1" ht="16.2" thickBot="1" x14ac:dyDescent="0.3">
      <c r="A22" s="53" t="s">
        <v>179</v>
      </c>
      <c r="B22" s="233"/>
      <c r="C22" s="235"/>
      <c r="D22" s="235"/>
      <c r="E22" s="235"/>
      <c r="F22" s="235"/>
    </row>
    <row r="23" spans="1:6" s="122" customFormat="1" ht="16.2" thickBot="1" x14ac:dyDescent="0.3">
      <c r="A23" s="53" t="s">
        <v>178</v>
      </c>
      <c r="B23" s="233"/>
      <c r="C23" s="235"/>
      <c r="D23" s="235"/>
      <c r="E23" s="235"/>
      <c r="F23" s="235"/>
    </row>
    <row r="24" spans="1:6" s="122" customFormat="1" ht="16.2" thickBot="1" x14ac:dyDescent="0.3">
      <c r="A24" s="53" t="s">
        <v>370</v>
      </c>
      <c r="B24" s="233"/>
      <c r="C24" s="235"/>
      <c r="D24" s="235"/>
      <c r="E24" s="235"/>
      <c r="F24" s="235"/>
    </row>
    <row r="25" spans="1:6" s="122" customFormat="1" ht="16.2" thickBot="1" x14ac:dyDescent="0.35">
      <c r="A25" s="42"/>
      <c r="B25" s="43" t="s">
        <v>371</v>
      </c>
      <c r="C25" s="47"/>
      <c r="D25" s="48"/>
      <c r="E25" s="46">
        <f>SUM(E19,E13,E7)</f>
        <v>0</v>
      </c>
      <c r="F25" s="45"/>
    </row>
    <row r="26" spans="1:6" s="122" customFormat="1" ht="14.4" x14ac:dyDescent="0.3">
      <c r="A26" s="219"/>
      <c r="B26" s="220"/>
      <c r="C26" s="220"/>
      <c r="D26" s="220"/>
      <c r="E26" s="220"/>
      <c r="F26" s="221"/>
    </row>
    <row r="27" spans="1:6" s="122" customFormat="1" ht="124.95" customHeight="1" x14ac:dyDescent="0.3">
      <c r="A27" s="219"/>
      <c r="B27" s="330" t="s">
        <v>378</v>
      </c>
      <c r="C27" s="330"/>
      <c r="D27" s="245"/>
      <c r="E27" s="220"/>
      <c r="F27" s="221"/>
    </row>
    <row r="28" spans="1:6" s="122" customFormat="1" ht="15.6" x14ac:dyDescent="0.3">
      <c r="A28" s="219"/>
      <c r="B28" s="331" t="s">
        <v>363</v>
      </c>
      <c r="C28" s="331"/>
      <c r="D28" s="220"/>
      <c r="E28" s="220"/>
      <c r="F28" s="221"/>
    </row>
    <row r="29" spans="1:6" s="122" customFormat="1" ht="14.4" x14ac:dyDescent="0.3">
      <c r="A29" s="219"/>
      <c r="B29" s="151"/>
      <c r="C29" s="220"/>
      <c r="D29" s="220"/>
      <c r="E29" s="220"/>
      <c r="F29" s="221"/>
    </row>
    <row r="30" spans="1:6" s="122" customFormat="1" ht="16.2" thickBot="1" x14ac:dyDescent="0.35">
      <c r="A30" s="227" t="s">
        <v>364</v>
      </c>
      <c r="B30" s="227" t="s">
        <v>365</v>
      </c>
      <c r="C30" s="228" t="s">
        <v>366</v>
      </c>
      <c r="D30" s="341" t="s">
        <v>367</v>
      </c>
      <c r="E30" s="342"/>
      <c r="F30" s="343"/>
    </row>
    <row r="31" spans="1:6" s="7" customFormat="1" ht="16.2" thickBot="1" x14ac:dyDescent="0.3">
      <c r="A31" s="205"/>
      <c r="B31" s="208"/>
      <c r="C31" s="243"/>
      <c r="D31" s="321"/>
      <c r="E31" s="322"/>
      <c r="F31" s="323"/>
    </row>
    <row r="32" spans="1:6" ht="16.2" thickBot="1" x14ac:dyDescent="0.3">
      <c r="A32" s="206"/>
      <c r="B32" s="209"/>
      <c r="C32" s="207"/>
      <c r="D32" s="315"/>
      <c r="E32" s="316"/>
      <c r="F32" s="317"/>
    </row>
    <row r="33" spans="1:6" ht="16.2" thickBot="1" x14ac:dyDescent="0.3">
      <c r="A33" s="206"/>
      <c r="B33" s="209"/>
      <c r="C33" s="207"/>
      <c r="D33" s="315"/>
      <c r="E33" s="316"/>
      <c r="F33" s="317"/>
    </row>
    <row r="34" spans="1:6" ht="16.2" thickBot="1" x14ac:dyDescent="0.3">
      <c r="A34" s="206"/>
      <c r="B34" s="208"/>
      <c r="C34" s="207"/>
      <c r="D34" s="315"/>
      <c r="E34" s="316"/>
      <c r="F34" s="317"/>
    </row>
    <row r="35" spans="1:6" ht="16.2" thickBot="1" x14ac:dyDescent="0.3">
      <c r="A35" s="206"/>
      <c r="B35" s="208"/>
      <c r="C35" s="207"/>
      <c r="D35" s="315"/>
      <c r="E35" s="316"/>
      <c r="F35" s="317"/>
    </row>
    <row r="36" spans="1:6" ht="16.2" thickBot="1" x14ac:dyDescent="0.3">
      <c r="A36" s="206"/>
      <c r="B36" s="209"/>
      <c r="C36" s="207"/>
      <c r="D36" s="315"/>
      <c r="E36" s="316"/>
      <c r="F36" s="317"/>
    </row>
    <row r="37" spans="1:6" ht="16.2" thickBot="1" x14ac:dyDescent="0.3">
      <c r="A37" s="206"/>
      <c r="B37" s="208"/>
      <c r="C37" s="207"/>
      <c r="D37" s="315"/>
      <c r="E37" s="316"/>
      <c r="F37" s="317"/>
    </row>
    <row r="38" spans="1:6" ht="16.2" thickBot="1" x14ac:dyDescent="0.3">
      <c r="A38" s="206"/>
      <c r="B38" s="208"/>
      <c r="C38" s="207"/>
      <c r="D38" s="315"/>
      <c r="E38" s="316"/>
      <c r="F38" s="317"/>
    </row>
    <row r="39" spans="1:6" ht="16.2" thickBot="1" x14ac:dyDescent="0.3">
      <c r="A39" s="206"/>
      <c r="B39" s="208"/>
      <c r="C39" s="207"/>
      <c r="D39" s="315"/>
      <c r="E39" s="316"/>
      <c r="F39" s="317"/>
    </row>
    <row r="40" spans="1:6" ht="16.2" thickBot="1" x14ac:dyDescent="0.3">
      <c r="A40" s="206"/>
      <c r="B40" s="208"/>
      <c r="C40" s="207"/>
      <c r="D40" s="315"/>
      <c r="E40" s="316"/>
      <c r="F40" s="317"/>
    </row>
    <row r="41" spans="1:6" ht="16.2" thickBot="1" x14ac:dyDescent="0.3">
      <c r="A41" s="206"/>
      <c r="B41" s="210"/>
      <c r="C41" s="207"/>
      <c r="D41" s="315"/>
      <c r="E41" s="316"/>
      <c r="F41" s="317"/>
    </row>
    <row r="42" spans="1:6" ht="16.2" thickBot="1" x14ac:dyDescent="0.3">
      <c r="A42" s="206"/>
      <c r="B42" s="210"/>
      <c r="C42" s="207"/>
      <c r="D42" s="315"/>
      <c r="E42" s="316"/>
      <c r="F42" s="317"/>
    </row>
    <row r="43" spans="1:6" s="122" customFormat="1" ht="16.2" thickBot="1" x14ac:dyDescent="0.3">
      <c r="A43" s="206"/>
      <c r="B43" s="210"/>
      <c r="C43" s="207"/>
      <c r="D43" s="315"/>
      <c r="E43" s="316"/>
      <c r="F43" s="317"/>
    </row>
    <row r="44" spans="1:6" s="122" customFormat="1" ht="15.6" x14ac:dyDescent="0.25">
      <c r="A44" s="223"/>
      <c r="B44" s="212"/>
      <c r="C44" s="213"/>
      <c r="D44" s="215"/>
      <c r="E44" s="215"/>
      <c r="F44" s="216"/>
    </row>
    <row r="45" spans="1:6" s="122" customFormat="1" ht="124.95" customHeight="1" x14ac:dyDescent="0.3">
      <c r="A45" s="223"/>
      <c r="B45" s="330" t="s">
        <v>379</v>
      </c>
      <c r="C45" s="330"/>
      <c r="D45" s="245"/>
      <c r="E45" s="214"/>
      <c r="F45" s="224"/>
    </row>
    <row r="46" spans="1:6" s="122" customFormat="1" ht="15.6" x14ac:dyDescent="0.3">
      <c r="A46" s="223"/>
      <c r="B46" s="331" t="s">
        <v>363</v>
      </c>
      <c r="C46" s="331"/>
      <c r="D46" s="214"/>
      <c r="E46" s="214"/>
      <c r="F46" s="224"/>
    </row>
    <row r="47" spans="1:6" s="122" customFormat="1" ht="16.2" thickBot="1" x14ac:dyDescent="0.35">
      <c r="A47" s="226"/>
      <c r="B47" s="217"/>
      <c r="C47" s="213"/>
      <c r="D47" s="214"/>
      <c r="E47" s="214"/>
      <c r="F47" s="224"/>
    </row>
    <row r="48" spans="1:6" s="122" customFormat="1" ht="16.2" thickBot="1" x14ac:dyDescent="0.35">
      <c r="A48" s="229" t="s">
        <v>364</v>
      </c>
      <c r="B48" s="229" t="s">
        <v>365</v>
      </c>
      <c r="C48" s="218" t="s">
        <v>366</v>
      </c>
      <c r="D48" s="318" t="s">
        <v>368</v>
      </c>
      <c r="E48" s="319"/>
      <c r="F48" s="320"/>
    </row>
    <row r="49" spans="1:6" ht="16.2" thickBot="1" x14ac:dyDescent="0.3">
      <c r="A49" s="205"/>
      <c r="B49" s="208"/>
      <c r="C49" s="211"/>
      <c r="D49" s="321"/>
      <c r="E49" s="322"/>
      <c r="F49" s="323"/>
    </row>
    <row r="50" spans="1:6" ht="16.2" thickBot="1" x14ac:dyDescent="0.3">
      <c r="A50" s="206"/>
      <c r="B50" s="209"/>
      <c r="C50" s="207"/>
      <c r="D50" s="315"/>
      <c r="E50" s="316"/>
      <c r="F50" s="317"/>
    </row>
    <row r="51" spans="1:6" ht="16.2" thickBot="1" x14ac:dyDescent="0.3">
      <c r="A51" s="206"/>
      <c r="B51" s="209"/>
      <c r="C51" s="207"/>
      <c r="D51" s="315"/>
      <c r="E51" s="316"/>
      <c r="F51" s="317"/>
    </row>
    <row r="52" spans="1:6" ht="16.2" thickBot="1" x14ac:dyDescent="0.3">
      <c r="A52" s="206"/>
      <c r="B52" s="208"/>
      <c r="C52" s="207"/>
      <c r="D52" s="315"/>
      <c r="E52" s="316"/>
      <c r="F52" s="317"/>
    </row>
    <row r="53" spans="1:6" ht="16.2" thickBot="1" x14ac:dyDescent="0.3">
      <c r="A53" s="206"/>
      <c r="B53" s="208"/>
      <c r="C53" s="207"/>
      <c r="D53" s="315"/>
      <c r="E53" s="316"/>
      <c r="F53" s="317"/>
    </row>
    <row r="54" spans="1:6" ht="16.2" thickBot="1" x14ac:dyDescent="0.3">
      <c r="A54" s="206"/>
      <c r="B54" s="209"/>
      <c r="C54" s="207"/>
      <c r="D54" s="315"/>
      <c r="E54" s="316"/>
      <c r="F54" s="317"/>
    </row>
    <row r="55" spans="1:6" ht="16.2" thickBot="1" x14ac:dyDescent="0.3">
      <c r="A55" s="206"/>
      <c r="B55" s="208"/>
      <c r="C55" s="207"/>
      <c r="D55" s="315"/>
      <c r="E55" s="316"/>
      <c r="F55" s="317"/>
    </row>
    <row r="56" spans="1:6" ht="16.2" thickBot="1" x14ac:dyDescent="0.3">
      <c r="A56" s="206"/>
      <c r="B56" s="208"/>
      <c r="C56" s="207"/>
      <c r="D56" s="315"/>
      <c r="E56" s="316"/>
      <c r="F56" s="317"/>
    </row>
    <row r="57" spans="1:6" ht="16.2" thickBot="1" x14ac:dyDescent="0.3">
      <c r="A57" s="206"/>
      <c r="B57" s="208"/>
      <c r="C57" s="207"/>
      <c r="D57" s="315"/>
      <c r="E57" s="316"/>
      <c r="F57" s="317"/>
    </row>
    <row r="58" spans="1:6" ht="16.2" thickBot="1" x14ac:dyDescent="0.3">
      <c r="A58" s="206"/>
      <c r="B58" s="208"/>
      <c r="C58" s="207"/>
      <c r="D58" s="315"/>
      <c r="E58" s="316"/>
      <c r="F58" s="317"/>
    </row>
    <row r="59" spans="1:6" ht="16.2" thickBot="1" x14ac:dyDescent="0.3">
      <c r="A59" s="206"/>
      <c r="B59" s="210"/>
      <c r="C59" s="207"/>
      <c r="D59" s="315"/>
      <c r="E59" s="316"/>
      <c r="F59" s="317"/>
    </row>
    <row r="60" spans="1:6" ht="16.2" thickBot="1" x14ac:dyDescent="0.3">
      <c r="A60" s="206"/>
      <c r="B60" s="210"/>
      <c r="C60" s="207"/>
      <c r="D60" s="315"/>
      <c r="E60" s="316"/>
      <c r="F60" s="317"/>
    </row>
    <row r="61" spans="1:6" ht="16.2" thickBot="1" x14ac:dyDescent="0.3">
      <c r="A61" s="206"/>
      <c r="B61" s="210"/>
      <c r="C61" s="207"/>
      <c r="D61" s="315"/>
      <c r="E61" s="316"/>
      <c r="F61" s="317"/>
    </row>
    <row r="62" spans="1:6" s="122" customFormat="1" ht="16.2" thickBot="1" x14ac:dyDescent="0.3">
      <c r="A62" s="206"/>
      <c r="B62" s="210"/>
      <c r="C62" s="207"/>
      <c r="D62" s="315"/>
      <c r="E62" s="316"/>
      <c r="F62" s="317"/>
    </row>
    <row r="63" spans="1:6" s="122" customFormat="1" ht="15.6" x14ac:dyDescent="0.25">
      <c r="A63" s="223"/>
      <c r="B63" s="212"/>
      <c r="C63" s="213"/>
      <c r="D63" s="214"/>
      <c r="E63" s="214"/>
      <c r="F63" s="224"/>
    </row>
    <row r="64" spans="1:6" ht="15.6" x14ac:dyDescent="0.3">
      <c r="A64" s="223"/>
      <c r="B64" s="225" t="s">
        <v>375</v>
      </c>
      <c r="C64" s="213"/>
      <c r="D64" s="214"/>
      <c r="E64" s="214"/>
      <c r="F64" s="224"/>
    </row>
    <row r="65" spans="1:6" s="122" customFormat="1" ht="16.2" thickBot="1" x14ac:dyDescent="0.35">
      <c r="A65" s="223"/>
      <c r="B65" s="225"/>
      <c r="C65" s="213"/>
      <c r="D65" s="214"/>
      <c r="E65" s="214"/>
      <c r="F65" s="224"/>
    </row>
    <row r="66" spans="1:6" s="122" customFormat="1" ht="15.6" customHeight="1" x14ac:dyDescent="0.25">
      <c r="A66" s="324"/>
      <c r="B66" s="325"/>
      <c r="C66" s="325"/>
      <c r="D66" s="325"/>
      <c r="E66" s="325"/>
      <c r="F66" s="326"/>
    </row>
    <row r="67" spans="1:6" s="122" customFormat="1" ht="15.6" customHeight="1" thickBot="1" x14ac:dyDescent="0.3">
      <c r="A67" s="327"/>
      <c r="B67" s="328"/>
      <c r="C67" s="328"/>
      <c r="D67" s="328"/>
      <c r="E67" s="328"/>
      <c r="F67" s="329"/>
    </row>
    <row r="68" spans="1:6" x14ac:dyDescent="0.25">
      <c r="A68" s="238"/>
      <c r="B68" s="239"/>
      <c r="C68" s="240"/>
      <c r="D68" s="240"/>
      <c r="E68" s="240"/>
      <c r="F68" s="240"/>
    </row>
    <row r="69" spans="1:6" x14ac:dyDescent="0.25">
      <c r="A69" s="238"/>
      <c r="B69" s="239"/>
      <c r="C69" s="240"/>
      <c r="D69" s="240"/>
      <c r="E69" s="240"/>
      <c r="F69" s="240"/>
    </row>
    <row r="70" spans="1:6" x14ac:dyDescent="0.25">
      <c r="A70" s="238"/>
      <c r="B70" s="239"/>
      <c r="C70" s="240"/>
      <c r="D70" s="240"/>
      <c r="E70" s="240"/>
      <c r="F70" s="240"/>
    </row>
    <row r="71" spans="1:6" x14ac:dyDescent="0.25">
      <c r="B71" s="122"/>
    </row>
    <row r="72" spans="1:6" x14ac:dyDescent="0.25">
      <c r="B72" s="122"/>
    </row>
    <row r="73" spans="1:6" x14ac:dyDescent="0.25">
      <c r="B73" s="122"/>
    </row>
    <row r="74" spans="1:6" s="122" customFormat="1" x14ac:dyDescent="0.25"/>
    <row r="75" spans="1:6" s="122" customFormat="1" x14ac:dyDescent="0.25"/>
    <row r="76" spans="1:6" s="122" customFormat="1" x14ac:dyDescent="0.25"/>
    <row r="77" spans="1:6" x14ac:dyDescent="0.25">
      <c r="B77" s="122"/>
    </row>
    <row r="78" spans="1:6" x14ac:dyDescent="0.25">
      <c r="B78" s="122"/>
    </row>
    <row r="79" spans="1:6" x14ac:dyDescent="0.25">
      <c r="B79" s="122"/>
    </row>
    <row r="80" spans="1:6" s="122" customFormat="1" x14ac:dyDescent="0.25"/>
    <row r="81" spans="2:2" s="122" customFormat="1" x14ac:dyDescent="0.25"/>
    <row r="82" spans="2:2" s="122" customFormat="1" x14ac:dyDescent="0.25"/>
    <row r="83" spans="2:2" x14ac:dyDescent="0.25">
      <c r="B83" s="122"/>
    </row>
    <row r="84" spans="2:2" x14ac:dyDescent="0.25">
      <c r="B84" s="122"/>
    </row>
    <row r="85" spans="2:2" x14ac:dyDescent="0.25">
      <c r="B85" s="122"/>
    </row>
    <row r="86" spans="2:2" s="122" customFormat="1" x14ac:dyDescent="0.25"/>
    <row r="87" spans="2:2" s="122" customFormat="1" x14ac:dyDescent="0.25"/>
    <row r="88" spans="2:2" s="122" customFormat="1" x14ac:dyDescent="0.25"/>
    <row r="89" spans="2:2" x14ac:dyDescent="0.25">
      <c r="B89" s="122"/>
    </row>
    <row r="90" spans="2:2" x14ac:dyDescent="0.25">
      <c r="B90" s="122"/>
    </row>
  </sheetData>
  <sheetProtection insertRows="0"/>
  <mergeCells count="37">
    <mergeCell ref="D35:F35"/>
    <mergeCell ref="D36:F36"/>
    <mergeCell ref="B1:F1"/>
    <mergeCell ref="C2:F2"/>
    <mergeCell ref="A3:F3"/>
    <mergeCell ref="D30:F30"/>
    <mergeCell ref="D31:F31"/>
    <mergeCell ref="D32:F32"/>
    <mergeCell ref="D33:F33"/>
    <mergeCell ref="D34:F34"/>
    <mergeCell ref="B28:C28"/>
    <mergeCell ref="B27:C27"/>
    <mergeCell ref="A66:F67"/>
    <mergeCell ref="D37:F37"/>
    <mergeCell ref="D38:F38"/>
    <mergeCell ref="D39:F39"/>
    <mergeCell ref="D40:F40"/>
    <mergeCell ref="D41:F41"/>
    <mergeCell ref="D56:F56"/>
    <mergeCell ref="D57:F57"/>
    <mergeCell ref="D58:F58"/>
    <mergeCell ref="D43:F43"/>
    <mergeCell ref="D62:F62"/>
    <mergeCell ref="D59:F59"/>
    <mergeCell ref="D60:F60"/>
    <mergeCell ref="D61:F61"/>
    <mergeCell ref="B45:C45"/>
    <mergeCell ref="B46:C46"/>
    <mergeCell ref="D52:F52"/>
    <mergeCell ref="D53:F53"/>
    <mergeCell ref="D54:F54"/>
    <mergeCell ref="D55:F55"/>
    <mergeCell ref="D42:F42"/>
    <mergeCell ref="D48:F48"/>
    <mergeCell ref="D49:F49"/>
    <mergeCell ref="D50:F50"/>
    <mergeCell ref="D51:F51"/>
  </mergeCells>
  <pageMargins left="0.51181102362204722" right="0.31496062992125984" top="0.35433070866141736" bottom="0.35433070866141736" header="0.11811023622047245" footer="0.11811023622047245"/>
  <pageSetup paperSize="9" scale="7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изберете от падащото меню">
          <x14:formula1>
            <xm:f>data!$A$1:$A$2</xm:f>
          </x14:formula1>
          <xm:sqref>D27</xm:sqref>
        </x14:dataValidation>
        <x14:dataValidation type="list" allowBlank="1" showInputMessage="1" showErrorMessage="1" prompt="изберете от падащото меню">
          <x14:formula1>
            <xm:f>data!$A$1:$A$2</xm:f>
          </x14:formula1>
          <xm:sqref>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24" workbookViewId="0">
      <selection activeCell="L37" sqref="L37"/>
    </sheetView>
  </sheetViews>
  <sheetFormatPr defaultColWidth="5.44140625" defaultRowHeight="14.4" x14ac:dyDescent="0.3"/>
  <cols>
    <col min="1" max="1" width="4.109375" customWidth="1"/>
    <col min="2" max="2" width="40.6640625" customWidth="1"/>
    <col min="3" max="3" width="46" customWidth="1"/>
  </cols>
  <sheetData>
    <row r="1" spans="1:17" ht="31.5" customHeight="1" x14ac:dyDescent="0.3">
      <c r="A1" s="121"/>
      <c r="B1" s="348" t="s">
        <v>354</v>
      </c>
      <c r="C1" s="349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38.25" customHeight="1" x14ac:dyDescent="0.3">
      <c r="A2" s="121"/>
      <c r="B2" s="350" t="s">
        <v>356</v>
      </c>
      <c r="C2" s="35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51" customHeight="1" x14ac:dyDescent="0.3">
      <c r="A3" s="121"/>
      <c r="B3" s="352" t="s">
        <v>355</v>
      </c>
      <c r="C3" s="35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286.5" customHeight="1" x14ac:dyDescent="0.3">
      <c r="A4" s="121"/>
      <c r="B4" s="353" t="s">
        <v>357</v>
      </c>
      <c r="C4" s="35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ht="42.75" customHeight="1" x14ac:dyDescent="0.3">
      <c r="A5" s="121"/>
      <c r="B5" s="353" t="s">
        <v>307</v>
      </c>
      <c r="C5" s="35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51" customHeight="1" x14ac:dyDescent="0.3">
      <c r="A6" s="121"/>
      <c r="B6" s="354" t="s">
        <v>260</v>
      </c>
      <c r="C6" s="35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</row>
    <row r="7" spans="1:17" ht="134.25" customHeight="1" x14ac:dyDescent="0.3">
      <c r="A7" s="121"/>
      <c r="B7" s="353" t="s">
        <v>308</v>
      </c>
      <c r="C7" s="35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ht="81.75" customHeight="1" thickBot="1" x14ac:dyDescent="0.35">
      <c r="A8" s="121"/>
      <c r="B8" s="344" t="s">
        <v>309</v>
      </c>
      <c r="C8" s="345"/>
      <c r="D8" s="121"/>
      <c r="E8" s="121"/>
      <c r="F8" s="123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</row>
    <row r="9" spans="1:17" ht="15.6" x14ac:dyDescent="0.3">
      <c r="A9" s="121"/>
      <c r="B9" s="150"/>
      <c r="C9" s="151"/>
      <c r="D9" s="121"/>
      <c r="E9" s="121"/>
      <c r="F9" s="123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</row>
    <row r="10" spans="1:17" ht="17.399999999999999" x14ac:dyDescent="0.3">
      <c r="A10" s="122"/>
      <c r="B10" s="124" t="s">
        <v>310</v>
      </c>
      <c r="C10" s="122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</row>
    <row r="11" spans="1:17" ht="15" thickBot="1" x14ac:dyDescent="0.35">
      <c r="A11" s="346" t="s">
        <v>358</v>
      </c>
      <c r="B11" s="347"/>
      <c r="C11" s="347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" ht="47.4" thickBot="1" x14ac:dyDescent="0.35">
      <c r="A12" s="147" t="s">
        <v>311</v>
      </c>
      <c r="B12" s="148" t="s">
        <v>312</v>
      </c>
      <c r="C12" s="149" t="s">
        <v>313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7" ht="31.2" x14ac:dyDescent="0.3">
      <c r="A13" s="144">
        <v>12</v>
      </c>
      <c r="B13" s="145" t="s">
        <v>314</v>
      </c>
      <c r="C13" s="146" t="s">
        <v>315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7" ht="31.2" x14ac:dyDescent="0.3">
      <c r="A14" s="140">
        <v>16</v>
      </c>
      <c r="B14" s="125" t="s">
        <v>316</v>
      </c>
      <c r="C14" s="126" t="s">
        <v>317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7" ht="31.2" x14ac:dyDescent="0.3">
      <c r="A15" s="133">
        <v>19</v>
      </c>
      <c r="B15" s="125" t="s">
        <v>318</v>
      </c>
      <c r="C15" s="126" t="s">
        <v>319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7" ht="31.2" x14ac:dyDescent="0.3">
      <c r="A16" s="133">
        <v>20</v>
      </c>
      <c r="B16" s="125" t="s">
        <v>320</v>
      </c>
      <c r="C16" s="126" t="s">
        <v>321</v>
      </c>
      <c r="D16" s="121"/>
      <c r="E16" s="121"/>
      <c r="F16" s="121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</row>
    <row r="17" spans="1:17" ht="15.6" x14ac:dyDescent="0.3">
      <c r="A17" s="133">
        <v>26</v>
      </c>
      <c r="B17" s="128" t="s">
        <v>322</v>
      </c>
      <c r="C17" s="129" t="s">
        <v>323</v>
      </c>
      <c r="D17" s="121"/>
      <c r="E17" s="121"/>
      <c r="F17" s="121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</row>
    <row r="18" spans="1:17" ht="31.2" x14ac:dyDescent="0.3">
      <c r="A18" s="133">
        <v>28</v>
      </c>
      <c r="B18" s="130" t="s">
        <v>324</v>
      </c>
      <c r="C18" s="129" t="s">
        <v>325</v>
      </c>
      <c r="D18" s="121"/>
      <c r="E18" s="121"/>
      <c r="F18" s="121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</row>
    <row r="19" spans="1:17" ht="31.2" x14ac:dyDescent="0.3">
      <c r="A19" s="133">
        <v>29</v>
      </c>
      <c r="B19" s="128" t="s">
        <v>326</v>
      </c>
      <c r="C19" s="129" t="s">
        <v>327</v>
      </c>
      <c r="D19" s="121"/>
      <c r="E19" s="121"/>
      <c r="F19" s="121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</row>
    <row r="20" spans="1:17" ht="31.2" x14ac:dyDescent="0.3">
      <c r="A20" s="133">
        <v>54</v>
      </c>
      <c r="B20" s="128" t="s">
        <v>328</v>
      </c>
      <c r="C20" s="129" t="s">
        <v>329</v>
      </c>
      <c r="D20" s="121"/>
      <c r="E20" s="121"/>
      <c r="F20" s="121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</row>
    <row r="21" spans="1:17" ht="31.2" x14ac:dyDescent="0.3">
      <c r="A21" s="133">
        <v>57</v>
      </c>
      <c r="B21" s="131" t="s">
        <v>330</v>
      </c>
      <c r="C21" s="129" t="s">
        <v>331</v>
      </c>
      <c r="D21" s="121"/>
      <c r="E21" s="121"/>
      <c r="F21" s="121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</row>
    <row r="22" spans="1:17" ht="31.2" x14ac:dyDescent="0.3">
      <c r="A22" s="133">
        <v>74</v>
      </c>
      <c r="B22" s="131" t="s">
        <v>332</v>
      </c>
      <c r="C22" s="132" t="s">
        <v>333</v>
      </c>
      <c r="D22" s="121"/>
      <c r="E22" s="121"/>
      <c r="F22" s="121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</row>
    <row r="23" spans="1:17" ht="46.8" x14ac:dyDescent="0.3">
      <c r="A23" s="133">
        <v>79</v>
      </c>
      <c r="B23" s="141" t="s">
        <v>334</v>
      </c>
      <c r="C23" s="142" t="s">
        <v>335</v>
      </c>
      <c r="D23" s="121"/>
      <c r="E23" s="121"/>
      <c r="F23" s="121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</row>
    <row r="24" spans="1:17" ht="46.8" x14ac:dyDescent="0.3">
      <c r="A24" s="133">
        <v>89</v>
      </c>
      <c r="B24" s="128" t="s">
        <v>336</v>
      </c>
      <c r="C24" s="126" t="s">
        <v>337</v>
      </c>
      <c r="D24" s="121"/>
      <c r="E24" s="121"/>
      <c r="F24" s="121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</row>
    <row r="25" spans="1:17" ht="46.8" x14ac:dyDescent="0.3">
      <c r="A25" s="133">
        <v>93</v>
      </c>
      <c r="B25" s="128" t="s">
        <v>338</v>
      </c>
      <c r="C25" s="126" t="s">
        <v>339</v>
      </c>
      <c r="D25" s="121"/>
      <c r="E25" s="121"/>
      <c r="F25" s="121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</row>
    <row r="26" spans="1:17" ht="31.2" x14ac:dyDescent="0.3">
      <c r="A26" s="133">
        <v>104</v>
      </c>
      <c r="B26" s="128" t="s">
        <v>340</v>
      </c>
      <c r="C26" s="129" t="s">
        <v>341</v>
      </c>
      <c r="D26" s="121"/>
      <c r="E26" s="121"/>
      <c r="F26" s="121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</row>
    <row r="27" spans="1:17" ht="78" x14ac:dyDescent="0.3">
      <c r="A27" s="133">
        <v>106</v>
      </c>
      <c r="B27" s="128" t="s">
        <v>342</v>
      </c>
      <c r="C27" s="129" t="s">
        <v>343</v>
      </c>
      <c r="D27" s="121"/>
      <c r="E27" s="121"/>
      <c r="F27" s="134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1:17" ht="31.2" x14ac:dyDescent="0.3">
      <c r="A28" s="133">
        <v>107</v>
      </c>
      <c r="B28" s="128" t="s">
        <v>344</v>
      </c>
      <c r="C28" s="129" t="s">
        <v>345</v>
      </c>
      <c r="D28" s="121"/>
      <c r="E28" s="121"/>
      <c r="F28" s="121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  <row r="29" spans="1:17" ht="31.2" x14ac:dyDescent="0.3">
      <c r="A29" s="127">
        <v>110</v>
      </c>
      <c r="B29" s="128" t="s">
        <v>346</v>
      </c>
      <c r="C29" s="129" t="s">
        <v>347</v>
      </c>
      <c r="D29" s="121"/>
      <c r="E29" s="121"/>
      <c r="F29" s="121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</row>
    <row r="30" spans="1:17" ht="31.2" x14ac:dyDescent="0.3">
      <c r="A30" s="127">
        <v>132</v>
      </c>
      <c r="B30" s="125" t="s">
        <v>348</v>
      </c>
      <c r="C30" s="129" t="s">
        <v>349</v>
      </c>
      <c r="D30" s="121"/>
      <c r="E30" s="121"/>
      <c r="F30" s="121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</row>
    <row r="31" spans="1:17" ht="31.2" x14ac:dyDescent="0.3">
      <c r="A31" s="139">
        <v>133</v>
      </c>
      <c r="B31" s="143" t="s">
        <v>350</v>
      </c>
      <c r="C31" s="129" t="s">
        <v>351</v>
      </c>
      <c r="D31" s="121"/>
      <c r="E31" s="121"/>
      <c r="F31" s="121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</row>
    <row r="32" spans="1:17" ht="47.4" thickBot="1" x14ac:dyDescent="0.35">
      <c r="A32" s="135">
        <v>136</v>
      </c>
      <c r="B32" s="136" t="s">
        <v>352</v>
      </c>
      <c r="C32" s="137" t="s">
        <v>353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</row>
    <row r="33" spans="1:17" x14ac:dyDescent="0.3">
      <c r="A33" s="122"/>
      <c r="B33" s="138"/>
      <c r="C33" s="138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  <row r="34" spans="1:17" x14ac:dyDescent="0.3">
      <c r="A34" s="122"/>
      <c r="B34" s="122"/>
      <c r="C34" s="122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</row>
  </sheetData>
  <mergeCells count="9">
    <mergeCell ref="B8:C8"/>
    <mergeCell ref="A11:C11"/>
    <mergeCell ref="B1:C1"/>
    <mergeCell ref="B2:C2"/>
    <mergeCell ref="B3:C3"/>
    <mergeCell ref="B4:C4"/>
    <mergeCell ref="B6:C6"/>
    <mergeCell ref="B7:C7"/>
    <mergeCell ref="B5:C5"/>
  </mergeCells>
  <pageMargins left="0.59055118110236227" right="0.51181102362204722" top="0.55118110236220474" bottom="0.55118110236220474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8" sqref="F28"/>
    </sheetView>
  </sheetViews>
  <sheetFormatPr defaultRowHeight="14.4" x14ac:dyDescent="0.3"/>
  <cols>
    <col min="1" max="1" width="39" customWidth="1"/>
  </cols>
  <sheetData>
    <row r="1" spans="1:1" x14ac:dyDescent="0.3">
      <c r="A1" s="244" t="s">
        <v>376</v>
      </c>
    </row>
    <row r="2" spans="1:1" x14ac:dyDescent="0.3">
      <c r="A2" s="244" t="s">
        <v>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3" sqref="C13"/>
    </sheetView>
  </sheetViews>
  <sheetFormatPr defaultColWidth="9.109375" defaultRowHeight="14.4" x14ac:dyDescent="0.3"/>
  <cols>
    <col min="1" max="16384" width="9.109375" style="121"/>
  </cols>
  <sheetData>
    <row r="1" spans="1:3" ht="21.6" x14ac:dyDescent="0.3">
      <c r="A1" s="19" t="s">
        <v>247</v>
      </c>
      <c r="B1" s="19" t="s">
        <v>247</v>
      </c>
      <c r="C1" s="19" t="s">
        <v>247</v>
      </c>
    </row>
    <row r="2" spans="1:3" x14ac:dyDescent="0.3">
      <c r="A2" s="18" t="s">
        <v>98</v>
      </c>
      <c r="B2" s="18" t="s">
        <v>98</v>
      </c>
      <c r="C2" s="18" t="s">
        <v>98</v>
      </c>
    </row>
    <row r="3" spans="1:3" x14ac:dyDescent="0.3">
      <c r="A3" s="18" t="s">
        <v>258</v>
      </c>
      <c r="B3" s="17" t="s">
        <v>259</v>
      </c>
      <c r="C3" s="17" t="s">
        <v>259</v>
      </c>
    </row>
    <row r="4" spans="1:3" x14ac:dyDescent="0.3">
      <c r="C4" s="18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Приложение 1</vt:lpstr>
      <vt:lpstr>Допълнителна информация</vt:lpstr>
      <vt:lpstr>Пояснения</vt:lpstr>
      <vt:lpstr>data</vt:lpstr>
      <vt:lpstr>Sheet1</vt:lpstr>
      <vt:lpstr>'Допълнителна информация'!Print_Area</vt:lpstr>
      <vt:lpstr>'Приложение 1'!Print_Area</vt:lpstr>
      <vt:lpstr>'Приложение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DAEU</dc:creator>
  <cp:lastModifiedBy>Vasil Pevicharov</cp:lastModifiedBy>
  <cp:lastPrinted>2019-04-16T08:51:08Z</cp:lastPrinted>
  <dcterms:created xsi:type="dcterms:W3CDTF">2015-06-30T05:57:45Z</dcterms:created>
  <dcterms:modified xsi:type="dcterms:W3CDTF">2020-01-07T14:05:02Z</dcterms:modified>
</cp:coreProperties>
</file>