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pevicharov\Desktop\"/>
    </mc:Choice>
  </mc:AlternateContent>
  <bookViews>
    <workbookView xWindow="0" yWindow="0" windowWidth="23040" windowHeight="8652"/>
  </bookViews>
  <sheets>
    <sheet name="Приложение 2" sheetId="1" r:id="rId1"/>
    <sheet name="Пояснения" sheetId="8" r:id="rId2"/>
    <sheet name="Sheet2" sheetId="7" state="hidden" r:id="rId3"/>
  </sheets>
  <definedNames>
    <definedName name="_xlnm._FilterDatabase" localSheetId="0" hidden="1">'Приложение 2'!$A$9:$AC$140</definedName>
    <definedName name="a_15528" localSheetId="0">'Приложение 2'!#REF!</definedName>
    <definedName name="a_15529" localSheetId="0">'Приложение 2'!#REF!</definedName>
    <definedName name="a_15544" localSheetId="0">'Приложение 2'!#REF!</definedName>
    <definedName name="a_15571" localSheetId="0">'Приложение 2'!#REF!</definedName>
    <definedName name="a_15600" localSheetId="0">'Приложение 2'!#REF!</definedName>
    <definedName name="a_15626" localSheetId="0">'Приложение 2'!#REF!</definedName>
    <definedName name="a_15640" localSheetId="0">'Приложение 2'!#REF!</definedName>
    <definedName name="a_15655" localSheetId="0">'Приложение 2'!#REF!</definedName>
    <definedName name="a_15675" localSheetId="0">'Приложение 2'!#REF!</definedName>
    <definedName name="a_15694" localSheetId="0">'Приложение 2'!#REF!</definedName>
    <definedName name="_xlnm.Print_Area" localSheetId="1">Пояснения!$A$1:$C$33</definedName>
    <definedName name="_xlnm.Print_Area" localSheetId="0">'Приложение 2'!$A$1:$AC$144</definedName>
    <definedName name="_xlnm.Print_Titles" localSheetId="0">'Приложение 2'!$A:$D,'Приложение 2'!$5:$9</definedName>
    <definedName name="Машини_за_обработване_на_данни">'Приложение 2'!#REF!</definedName>
    <definedName name="Машини_за_обработване_на_данни__изберете_от_падащото_меню">'Приложение 2'!#REF!</definedName>
    <definedName name="Хардуер">'Приложение 2'!#REF!</definedName>
  </definedNames>
  <calcPr calcId="152511" calcMode="autoNoTable"/>
</workbook>
</file>

<file path=xl/calcChain.xml><?xml version="1.0" encoding="utf-8"?>
<calcChain xmlns="http://schemas.openxmlformats.org/spreadsheetml/2006/main">
  <c r="I44" i="1" l="1"/>
  <c r="F45" i="1"/>
  <c r="G45" i="1"/>
  <c r="X10" i="1" l="1"/>
  <c r="T10" i="1"/>
  <c r="AB11" i="1" l="1"/>
  <c r="AA11" i="1"/>
  <c r="Z11" i="1"/>
  <c r="AD11" i="1" s="1"/>
  <c r="AB140" i="1" l="1"/>
  <c r="AA140" i="1"/>
  <c r="AB139" i="1"/>
  <c r="AA139" i="1"/>
  <c r="AB138" i="1"/>
  <c r="AA138" i="1"/>
  <c r="AB137" i="1"/>
  <c r="AA137" i="1"/>
  <c r="AB135" i="1"/>
  <c r="AA135" i="1"/>
  <c r="AB134" i="1"/>
  <c r="AA134" i="1"/>
  <c r="AB133" i="1"/>
  <c r="AA133" i="1"/>
  <c r="AB132" i="1"/>
  <c r="AA132" i="1"/>
  <c r="AB131" i="1"/>
  <c r="AA131" i="1"/>
  <c r="AB130" i="1"/>
  <c r="AA130" i="1"/>
  <c r="AB129" i="1"/>
  <c r="AA129" i="1"/>
  <c r="AB128" i="1"/>
  <c r="AA128" i="1"/>
  <c r="AB127" i="1"/>
  <c r="AA127" i="1"/>
  <c r="AB126" i="1"/>
  <c r="AA126" i="1"/>
  <c r="AB125" i="1"/>
  <c r="AA125" i="1"/>
  <c r="AB124" i="1"/>
  <c r="AA124" i="1"/>
  <c r="AB123" i="1"/>
  <c r="AA123" i="1"/>
  <c r="AB122" i="1"/>
  <c r="AA122" i="1"/>
  <c r="AB121" i="1"/>
  <c r="AA121" i="1"/>
  <c r="AB120" i="1"/>
  <c r="AA120" i="1"/>
  <c r="AB119" i="1"/>
  <c r="AA119" i="1"/>
  <c r="AB118" i="1"/>
  <c r="AA118" i="1"/>
  <c r="AB117" i="1"/>
  <c r="AA117" i="1"/>
  <c r="AB116" i="1"/>
  <c r="AA116" i="1"/>
  <c r="AB115" i="1"/>
  <c r="AA115" i="1"/>
  <c r="AB114" i="1"/>
  <c r="AA114" i="1"/>
  <c r="AB113" i="1"/>
  <c r="AA113" i="1"/>
  <c r="AB112" i="1"/>
  <c r="AA112" i="1"/>
  <c r="AB111" i="1"/>
  <c r="AA111" i="1"/>
  <c r="AB110" i="1"/>
  <c r="AA110" i="1"/>
  <c r="AB109" i="1"/>
  <c r="AA109" i="1"/>
  <c r="AB108" i="1"/>
  <c r="AA108" i="1"/>
  <c r="AB107" i="1"/>
  <c r="AA107" i="1"/>
  <c r="AB106" i="1"/>
  <c r="AA106" i="1"/>
  <c r="AB105" i="1"/>
  <c r="AA105" i="1"/>
  <c r="AB104" i="1"/>
  <c r="AA104" i="1"/>
  <c r="AB103" i="1"/>
  <c r="AA103" i="1"/>
  <c r="AB102" i="1"/>
  <c r="AA102" i="1"/>
  <c r="AB101" i="1"/>
  <c r="AA101" i="1"/>
  <c r="AB100" i="1"/>
  <c r="AA100" i="1"/>
  <c r="AB99" i="1"/>
  <c r="AA99" i="1"/>
  <c r="AB98" i="1"/>
  <c r="AA98" i="1"/>
  <c r="AB97" i="1"/>
  <c r="AA97" i="1"/>
  <c r="AB96" i="1"/>
  <c r="AA96" i="1"/>
  <c r="AB95" i="1"/>
  <c r="AA95" i="1"/>
  <c r="AB94" i="1"/>
  <c r="AA94" i="1"/>
  <c r="AB93" i="1"/>
  <c r="AA93" i="1"/>
  <c r="AB92" i="1"/>
  <c r="AA92" i="1"/>
  <c r="AB91" i="1"/>
  <c r="AA91" i="1"/>
  <c r="AB90" i="1"/>
  <c r="AA90" i="1"/>
  <c r="AB89" i="1"/>
  <c r="AA89" i="1"/>
  <c r="AB88" i="1"/>
  <c r="AA88" i="1"/>
  <c r="AB86" i="1"/>
  <c r="AA86" i="1"/>
  <c r="AB85" i="1"/>
  <c r="AA85" i="1"/>
  <c r="AB84" i="1"/>
  <c r="AA84" i="1"/>
  <c r="AB83" i="1"/>
  <c r="AA83" i="1"/>
  <c r="AB82" i="1"/>
  <c r="AA82" i="1"/>
  <c r="AB81" i="1"/>
  <c r="AA81" i="1"/>
  <c r="AB80" i="1"/>
  <c r="AA80" i="1"/>
  <c r="AB79" i="1"/>
  <c r="AA79" i="1"/>
  <c r="AB78" i="1"/>
  <c r="AA78" i="1"/>
  <c r="AB77" i="1"/>
  <c r="AA77" i="1"/>
  <c r="AB76" i="1"/>
  <c r="AA76" i="1"/>
  <c r="AB75" i="1"/>
  <c r="AA75" i="1"/>
  <c r="AB74" i="1"/>
  <c r="AA74" i="1"/>
  <c r="AB73" i="1"/>
  <c r="AA73" i="1"/>
  <c r="AB72" i="1"/>
  <c r="AA72" i="1"/>
  <c r="AB71" i="1"/>
  <c r="AA71" i="1"/>
  <c r="AB70" i="1"/>
  <c r="AA70" i="1"/>
  <c r="AB69" i="1"/>
  <c r="AA69" i="1"/>
  <c r="AB68" i="1"/>
  <c r="AA68" i="1"/>
  <c r="AB67" i="1"/>
  <c r="AA67" i="1"/>
  <c r="AB66" i="1"/>
  <c r="AA66" i="1"/>
  <c r="AB65" i="1"/>
  <c r="AA65" i="1"/>
  <c r="AB64" i="1"/>
  <c r="AA64" i="1"/>
  <c r="AB63" i="1"/>
  <c r="AA63" i="1"/>
  <c r="AB62" i="1"/>
  <c r="AA62" i="1"/>
  <c r="AB61" i="1"/>
  <c r="AA61" i="1"/>
  <c r="AB60" i="1"/>
  <c r="AA60" i="1"/>
  <c r="AB59" i="1"/>
  <c r="AA59" i="1"/>
  <c r="AB58" i="1"/>
  <c r="AA58" i="1"/>
  <c r="AB57" i="1"/>
  <c r="AA57" i="1"/>
  <c r="AB56" i="1"/>
  <c r="AA56" i="1"/>
  <c r="AB55" i="1"/>
  <c r="AA55" i="1"/>
  <c r="AB54" i="1"/>
  <c r="AA54" i="1"/>
  <c r="AB53" i="1"/>
  <c r="AA53" i="1"/>
  <c r="AB52" i="1"/>
  <c r="AA52" i="1"/>
  <c r="AB51" i="1"/>
  <c r="AA51" i="1"/>
  <c r="AB50" i="1"/>
  <c r="AA50" i="1"/>
  <c r="AB49" i="1"/>
  <c r="AA49" i="1"/>
  <c r="AB48" i="1"/>
  <c r="AA48" i="1"/>
  <c r="AB47" i="1"/>
  <c r="AA47" i="1"/>
  <c r="AB46" i="1"/>
  <c r="AA46" i="1"/>
  <c r="AB44" i="1"/>
  <c r="AA44" i="1"/>
  <c r="AB43" i="1"/>
  <c r="AA43" i="1"/>
  <c r="AB42" i="1"/>
  <c r="AA42" i="1"/>
  <c r="AB41" i="1"/>
  <c r="AA41" i="1"/>
  <c r="AB40" i="1"/>
  <c r="AA40" i="1"/>
  <c r="AB39" i="1"/>
  <c r="AA39" i="1"/>
  <c r="AB38" i="1"/>
  <c r="AA38" i="1"/>
  <c r="AB37" i="1"/>
  <c r="AA37" i="1"/>
  <c r="AB36" i="1"/>
  <c r="AA36" i="1"/>
  <c r="AB35" i="1"/>
  <c r="AA35" i="1"/>
  <c r="AB34" i="1"/>
  <c r="AA34" i="1"/>
  <c r="AB33" i="1"/>
  <c r="AA33" i="1"/>
  <c r="AB31" i="1"/>
  <c r="AA31" i="1"/>
  <c r="AB30" i="1"/>
  <c r="AA30" i="1"/>
  <c r="AB29" i="1"/>
  <c r="AA29" i="1"/>
  <c r="AB28" i="1"/>
  <c r="AA28" i="1"/>
  <c r="AB27" i="1"/>
  <c r="AA27" i="1"/>
  <c r="AB26" i="1"/>
  <c r="AA26" i="1"/>
  <c r="AB25" i="1"/>
  <c r="AA25" i="1"/>
  <c r="AB24" i="1"/>
  <c r="AA24" i="1"/>
  <c r="AB23" i="1"/>
  <c r="AA23" i="1"/>
  <c r="AB22" i="1"/>
  <c r="AA22" i="1"/>
  <c r="AB21" i="1"/>
  <c r="AA21" i="1"/>
  <c r="AB20" i="1"/>
  <c r="AA20" i="1"/>
  <c r="AB19" i="1"/>
  <c r="AA19" i="1"/>
  <c r="AB18" i="1"/>
  <c r="AA18" i="1"/>
  <c r="AB17" i="1"/>
  <c r="AA17" i="1"/>
  <c r="AB16" i="1"/>
  <c r="AA16" i="1"/>
  <c r="AB15" i="1"/>
  <c r="AA15" i="1"/>
  <c r="AB14" i="1"/>
  <c r="AA14" i="1"/>
  <c r="AB13" i="1"/>
  <c r="AA13" i="1"/>
  <c r="AB12" i="1"/>
  <c r="AA12" i="1"/>
  <c r="Z66" i="1" l="1"/>
  <c r="AD66" i="1" s="1"/>
  <c r="Y66" i="1"/>
  <c r="Z31" i="1"/>
  <c r="AD31" i="1" s="1"/>
  <c r="Y31" i="1"/>
  <c r="U31" i="1"/>
  <c r="Q31" i="1"/>
  <c r="M31" i="1"/>
  <c r="I31" i="1"/>
  <c r="Z30" i="1"/>
  <c r="AD30" i="1" s="1"/>
  <c r="Y30" i="1"/>
  <c r="U30" i="1"/>
  <c r="Q30" i="1"/>
  <c r="M30" i="1"/>
  <c r="I30" i="1"/>
  <c r="Z65" i="1"/>
  <c r="AD65" i="1" s="1"/>
  <c r="Y65" i="1"/>
  <c r="U65" i="1"/>
  <c r="Q65" i="1"/>
  <c r="M65" i="1"/>
  <c r="I65" i="1"/>
  <c r="U66" i="1"/>
  <c r="Q66" i="1"/>
  <c r="M66" i="1"/>
  <c r="I66" i="1"/>
  <c r="AC31" i="1" l="1"/>
  <c r="AC65" i="1"/>
  <c r="AC30" i="1"/>
  <c r="AC66" i="1"/>
  <c r="X136" i="1"/>
  <c r="W136" i="1"/>
  <c r="V136" i="1"/>
  <c r="T136" i="1"/>
  <c r="S136" i="1"/>
  <c r="R136" i="1"/>
  <c r="P136" i="1"/>
  <c r="O136" i="1"/>
  <c r="N136" i="1"/>
  <c r="L136" i="1"/>
  <c r="K136" i="1"/>
  <c r="J136" i="1"/>
  <c r="H136" i="1"/>
  <c r="G136" i="1"/>
  <c r="F136" i="1"/>
  <c r="X87" i="1"/>
  <c r="W87" i="1"/>
  <c r="V87" i="1"/>
  <c r="T87" i="1"/>
  <c r="S87" i="1"/>
  <c r="R87" i="1"/>
  <c r="P87" i="1"/>
  <c r="O87" i="1"/>
  <c r="N87" i="1"/>
  <c r="L87" i="1"/>
  <c r="K87" i="1"/>
  <c r="J87" i="1"/>
  <c r="H87" i="1"/>
  <c r="G87" i="1"/>
  <c r="X45" i="1"/>
  <c r="W45" i="1"/>
  <c r="V45" i="1"/>
  <c r="T45" i="1"/>
  <c r="S45" i="1"/>
  <c r="R45" i="1"/>
  <c r="P45" i="1"/>
  <c r="O45" i="1"/>
  <c r="N45" i="1"/>
  <c r="L45" i="1"/>
  <c r="K45" i="1"/>
  <c r="J45" i="1"/>
  <c r="H45" i="1"/>
  <c r="I45" i="1" s="1"/>
  <c r="X32" i="1"/>
  <c r="W32" i="1"/>
  <c r="V32" i="1"/>
  <c r="T32" i="1"/>
  <c r="S32" i="1"/>
  <c r="R32" i="1"/>
  <c r="P32" i="1"/>
  <c r="O32" i="1"/>
  <c r="N32" i="1"/>
  <c r="L32" i="1"/>
  <c r="K32" i="1"/>
  <c r="J32" i="1"/>
  <c r="W10" i="1"/>
  <c r="V10" i="1"/>
  <c r="S10" i="1"/>
  <c r="R10" i="1"/>
  <c r="P10" i="1"/>
  <c r="O10" i="1"/>
  <c r="N10" i="1"/>
  <c r="L10" i="1"/>
  <c r="K10" i="1"/>
  <c r="J10" i="1"/>
  <c r="F87" i="1"/>
  <c r="E45" i="1"/>
  <c r="H32" i="1"/>
  <c r="G32" i="1"/>
  <c r="F32" i="1"/>
  <c r="E32" i="1"/>
  <c r="Z64" i="1"/>
  <c r="AD64" i="1" s="1"/>
  <c r="Z33" i="1"/>
  <c r="AD33" i="1" s="1"/>
  <c r="Z22" i="1"/>
  <c r="AD22" i="1" s="1"/>
  <c r="Z21" i="1"/>
  <c r="AD21" i="1" s="1"/>
  <c r="Z20" i="1"/>
  <c r="AD20" i="1" s="1"/>
  <c r="Z19" i="1"/>
  <c r="AD19" i="1" s="1"/>
  <c r="Z18" i="1"/>
  <c r="AD18" i="1" s="1"/>
  <c r="Z17" i="1"/>
  <c r="AD17" i="1" s="1"/>
  <c r="Z16" i="1"/>
  <c r="AD16" i="1" s="1"/>
  <c r="Z15" i="1"/>
  <c r="AD15" i="1" s="1"/>
  <c r="Z13" i="1"/>
  <c r="AD13" i="1" s="1"/>
  <c r="X144" i="1"/>
  <c r="W144" i="1"/>
  <c r="V143" i="1"/>
  <c r="T144" i="1"/>
  <c r="S144" i="1"/>
  <c r="R143" i="1"/>
  <c r="P144" i="1"/>
  <c r="O144" i="1"/>
  <c r="N143" i="1"/>
  <c r="L144" i="1"/>
  <c r="K144" i="1"/>
  <c r="J143" i="1"/>
  <c r="E144" i="1"/>
  <c r="E143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3" i="1"/>
  <c r="I42" i="1"/>
  <c r="I41" i="1"/>
  <c r="I40" i="1"/>
  <c r="I39" i="1"/>
  <c r="I38" i="1"/>
  <c r="I37" i="1"/>
  <c r="I36" i="1"/>
  <c r="I35" i="1"/>
  <c r="I34" i="1"/>
  <c r="I33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Y135" i="1"/>
  <c r="Y134" i="1"/>
  <c r="Y133" i="1"/>
  <c r="Y132" i="1"/>
  <c r="Y131" i="1"/>
  <c r="Y130" i="1"/>
  <c r="Y129" i="1"/>
  <c r="Y128" i="1"/>
  <c r="Y127" i="1"/>
  <c r="Y126" i="1"/>
  <c r="Y125" i="1"/>
  <c r="Y124" i="1"/>
  <c r="Y123" i="1"/>
  <c r="Y122" i="1"/>
  <c r="Y121" i="1"/>
  <c r="Y120" i="1"/>
  <c r="Y119" i="1"/>
  <c r="Y118" i="1"/>
  <c r="Y117" i="1"/>
  <c r="Y116" i="1"/>
  <c r="Y115" i="1"/>
  <c r="Y114" i="1"/>
  <c r="Y113" i="1"/>
  <c r="Y112" i="1"/>
  <c r="Y111" i="1"/>
  <c r="Y110" i="1"/>
  <c r="Y109" i="1"/>
  <c r="Y108" i="1"/>
  <c r="Y107" i="1"/>
  <c r="Y106" i="1"/>
  <c r="Y105" i="1"/>
  <c r="Y104" i="1"/>
  <c r="Y103" i="1"/>
  <c r="Y102" i="1"/>
  <c r="Y101" i="1"/>
  <c r="Y100" i="1"/>
  <c r="Y99" i="1"/>
  <c r="Y98" i="1"/>
  <c r="Y97" i="1"/>
  <c r="Y96" i="1"/>
  <c r="Y95" i="1"/>
  <c r="Y94" i="1"/>
  <c r="Y93" i="1"/>
  <c r="Y92" i="1"/>
  <c r="Y91" i="1"/>
  <c r="Y90" i="1"/>
  <c r="Y89" i="1"/>
  <c r="Y88" i="1"/>
  <c r="Y86" i="1"/>
  <c r="Y85" i="1"/>
  <c r="Y84" i="1"/>
  <c r="Y83" i="1"/>
  <c r="Y82" i="1"/>
  <c r="Y81" i="1"/>
  <c r="Y80" i="1"/>
  <c r="Y79" i="1"/>
  <c r="Y78" i="1"/>
  <c r="Y77" i="1"/>
  <c r="Y76" i="1"/>
  <c r="Y75" i="1"/>
  <c r="Y74" i="1"/>
  <c r="Y73" i="1"/>
  <c r="Y72" i="1"/>
  <c r="Y71" i="1"/>
  <c r="Y70" i="1"/>
  <c r="Y69" i="1"/>
  <c r="Y68" i="1"/>
  <c r="Y67" i="1"/>
  <c r="Y64" i="1"/>
  <c r="Y63" i="1"/>
  <c r="Y62" i="1"/>
  <c r="Y61" i="1"/>
  <c r="Y60" i="1"/>
  <c r="Y59" i="1"/>
  <c r="Y58" i="1"/>
  <c r="Y57" i="1"/>
  <c r="Y56" i="1"/>
  <c r="Y55" i="1"/>
  <c r="Y54" i="1"/>
  <c r="Y53" i="1"/>
  <c r="Y52" i="1"/>
  <c r="Y51" i="1"/>
  <c r="Y50" i="1"/>
  <c r="Y49" i="1"/>
  <c r="Y48" i="1"/>
  <c r="Y47" i="1"/>
  <c r="Y46" i="1"/>
  <c r="Y44" i="1"/>
  <c r="Y43" i="1"/>
  <c r="Y42" i="1"/>
  <c r="Y41" i="1"/>
  <c r="Y40" i="1"/>
  <c r="Y39" i="1"/>
  <c r="Y38" i="1"/>
  <c r="Y37" i="1"/>
  <c r="Y36" i="1"/>
  <c r="Y35" i="1"/>
  <c r="Y34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U135" i="1"/>
  <c r="U134" i="1"/>
  <c r="U133" i="1"/>
  <c r="U132" i="1"/>
  <c r="U131" i="1"/>
  <c r="U130" i="1"/>
  <c r="U129" i="1"/>
  <c r="U128" i="1"/>
  <c r="U127" i="1"/>
  <c r="U126" i="1"/>
  <c r="U125" i="1"/>
  <c r="U124" i="1"/>
  <c r="U123" i="1"/>
  <c r="U122" i="1"/>
  <c r="U121" i="1"/>
  <c r="U120" i="1"/>
  <c r="U119" i="1"/>
  <c r="U118" i="1"/>
  <c r="U117" i="1"/>
  <c r="U116" i="1"/>
  <c r="U115" i="1"/>
  <c r="U114" i="1"/>
  <c r="U113" i="1"/>
  <c r="U112" i="1"/>
  <c r="U111" i="1"/>
  <c r="U110" i="1"/>
  <c r="U109" i="1"/>
  <c r="U108" i="1"/>
  <c r="U107" i="1"/>
  <c r="U106" i="1"/>
  <c r="U105" i="1"/>
  <c r="U104" i="1"/>
  <c r="U103" i="1"/>
  <c r="U102" i="1"/>
  <c r="U101" i="1"/>
  <c r="U100" i="1"/>
  <c r="U99" i="1"/>
  <c r="U98" i="1"/>
  <c r="U97" i="1"/>
  <c r="U96" i="1"/>
  <c r="U95" i="1"/>
  <c r="U94" i="1"/>
  <c r="U93" i="1"/>
  <c r="U92" i="1"/>
  <c r="U91" i="1"/>
  <c r="U90" i="1"/>
  <c r="U89" i="1"/>
  <c r="U88" i="1"/>
  <c r="U86" i="1"/>
  <c r="U85" i="1"/>
  <c r="U84" i="1"/>
  <c r="U83" i="1"/>
  <c r="U82" i="1"/>
  <c r="U81" i="1"/>
  <c r="U80" i="1"/>
  <c r="U79" i="1"/>
  <c r="U78" i="1"/>
  <c r="U77" i="1"/>
  <c r="U76" i="1"/>
  <c r="U75" i="1"/>
  <c r="U74" i="1"/>
  <c r="U73" i="1"/>
  <c r="U72" i="1"/>
  <c r="U71" i="1"/>
  <c r="U70" i="1"/>
  <c r="U69" i="1"/>
  <c r="U68" i="1"/>
  <c r="U67" i="1"/>
  <c r="U64" i="1"/>
  <c r="U63" i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4" i="1"/>
  <c r="U43" i="1"/>
  <c r="U42" i="1"/>
  <c r="U41" i="1"/>
  <c r="U40" i="1"/>
  <c r="U39" i="1"/>
  <c r="U38" i="1"/>
  <c r="U37" i="1"/>
  <c r="U36" i="1"/>
  <c r="U35" i="1"/>
  <c r="U34" i="1"/>
  <c r="U33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Q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4" i="1"/>
  <c r="Q43" i="1"/>
  <c r="Q42" i="1"/>
  <c r="Q41" i="1"/>
  <c r="Q40" i="1"/>
  <c r="Q39" i="1"/>
  <c r="Q38" i="1"/>
  <c r="Q37" i="1"/>
  <c r="Q36" i="1"/>
  <c r="Q35" i="1"/>
  <c r="Q34" i="1"/>
  <c r="Q33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4" i="1"/>
  <c r="M43" i="1"/>
  <c r="M42" i="1"/>
  <c r="M41" i="1"/>
  <c r="M40" i="1"/>
  <c r="M39" i="1"/>
  <c r="M38" i="1"/>
  <c r="M37" i="1"/>
  <c r="M36" i="1"/>
  <c r="M35" i="1"/>
  <c r="M34" i="1"/>
  <c r="M33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G10" i="1"/>
  <c r="F10" i="1"/>
  <c r="E10" i="1"/>
  <c r="Z135" i="1"/>
  <c r="AD135" i="1" s="1"/>
  <c r="Z134" i="1"/>
  <c r="AD134" i="1" s="1"/>
  <c r="Z133" i="1"/>
  <c r="AD133" i="1" s="1"/>
  <c r="Z132" i="1"/>
  <c r="AD132" i="1" s="1"/>
  <c r="Z131" i="1"/>
  <c r="AD131" i="1" s="1"/>
  <c r="Z130" i="1"/>
  <c r="AD130" i="1" s="1"/>
  <c r="Z129" i="1"/>
  <c r="AD129" i="1" s="1"/>
  <c r="Z128" i="1"/>
  <c r="AD128" i="1" s="1"/>
  <c r="Z127" i="1"/>
  <c r="AD127" i="1" s="1"/>
  <c r="Z126" i="1"/>
  <c r="AD126" i="1" s="1"/>
  <c r="Z125" i="1"/>
  <c r="AD125" i="1" s="1"/>
  <c r="Z124" i="1"/>
  <c r="AD124" i="1" s="1"/>
  <c r="Z123" i="1"/>
  <c r="AD123" i="1" s="1"/>
  <c r="Z122" i="1"/>
  <c r="AD122" i="1" s="1"/>
  <c r="Z121" i="1"/>
  <c r="AD121" i="1" s="1"/>
  <c r="Z120" i="1"/>
  <c r="AD120" i="1" s="1"/>
  <c r="Z119" i="1"/>
  <c r="AD119" i="1" s="1"/>
  <c r="Z118" i="1"/>
  <c r="AD118" i="1" s="1"/>
  <c r="Z117" i="1"/>
  <c r="AD117" i="1" s="1"/>
  <c r="Z116" i="1"/>
  <c r="AD116" i="1" s="1"/>
  <c r="Z115" i="1"/>
  <c r="AD115" i="1" s="1"/>
  <c r="Z114" i="1"/>
  <c r="AD114" i="1" s="1"/>
  <c r="Z113" i="1"/>
  <c r="AD113" i="1" s="1"/>
  <c r="Z112" i="1"/>
  <c r="AD112" i="1" s="1"/>
  <c r="Z111" i="1"/>
  <c r="AD111" i="1" s="1"/>
  <c r="Z110" i="1"/>
  <c r="AD110" i="1" s="1"/>
  <c r="Z109" i="1"/>
  <c r="AD109" i="1" s="1"/>
  <c r="Z108" i="1"/>
  <c r="AD108" i="1" s="1"/>
  <c r="Z107" i="1"/>
  <c r="AD107" i="1" s="1"/>
  <c r="Z106" i="1"/>
  <c r="AD106" i="1" s="1"/>
  <c r="Z105" i="1"/>
  <c r="AD105" i="1" s="1"/>
  <c r="Z104" i="1"/>
  <c r="AD104" i="1" s="1"/>
  <c r="Z103" i="1"/>
  <c r="AD103" i="1" s="1"/>
  <c r="Z102" i="1"/>
  <c r="AD102" i="1" s="1"/>
  <c r="Z101" i="1"/>
  <c r="AD101" i="1" s="1"/>
  <c r="Z100" i="1"/>
  <c r="AD100" i="1" s="1"/>
  <c r="Z99" i="1"/>
  <c r="AD99" i="1" s="1"/>
  <c r="Z98" i="1"/>
  <c r="AD98" i="1" s="1"/>
  <c r="Z97" i="1"/>
  <c r="AD97" i="1" s="1"/>
  <c r="Z96" i="1"/>
  <c r="AD96" i="1" s="1"/>
  <c r="Z95" i="1"/>
  <c r="AD95" i="1" s="1"/>
  <c r="Z94" i="1"/>
  <c r="AD94" i="1" s="1"/>
  <c r="Z93" i="1"/>
  <c r="AD93" i="1" s="1"/>
  <c r="Z92" i="1"/>
  <c r="AD92" i="1" s="1"/>
  <c r="Z91" i="1"/>
  <c r="AD91" i="1" s="1"/>
  <c r="Z90" i="1"/>
  <c r="AD90" i="1" s="1"/>
  <c r="Z89" i="1"/>
  <c r="AD89" i="1" s="1"/>
  <c r="Z88" i="1"/>
  <c r="AD88" i="1" s="1"/>
  <c r="E87" i="1"/>
  <c r="Z86" i="1"/>
  <c r="AD86" i="1" s="1"/>
  <c r="Z85" i="1"/>
  <c r="AD85" i="1" s="1"/>
  <c r="Z84" i="1"/>
  <c r="AD84" i="1" s="1"/>
  <c r="Z83" i="1"/>
  <c r="AD83" i="1" s="1"/>
  <c r="Z82" i="1"/>
  <c r="AD82" i="1" s="1"/>
  <c r="Z81" i="1"/>
  <c r="AD81" i="1" s="1"/>
  <c r="Z80" i="1"/>
  <c r="AD80" i="1" s="1"/>
  <c r="Z79" i="1"/>
  <c r="AD79" i="1" s="1"/>
  <c r="Z78" i="1"/>
  <c r="AD78" i="1" s="1"/>
  <c r="Z77" i="1"/>
  <c r="AD77" i="1" s="1"/>
  <c r="Z76" i="1"/>
  <c r="AD76" i="1" s="1"/>
  <c r="Z75" i="1"/>
  <c r="AD75" i="1" s="1"/>
  <c r="Z74" i="1"/>
  <c r="AD74" i="1" s="1"/>
  <c r="Z73" i="1"/>
  <c r="AD73" i="1" s="1"/>
  <c r="Z72" i="1"/>
  <c r="AD72" i="1" s="1"/>
  <c r="Z71" i="1"/>
  <c r="AD71" i="1" s="1"/>
  <c r="Z70" i="1"/>
  <c r="AD70" i="1" s="1"/>
  <c r="Z69" i="1"/>
  <c r="AD69" i="1" s="1"/>
  <c r="Z68" i="1"/>
  <c r="AD68" i="1" s="1"/>
  <c r="Z67" i="1"/>
  <c r="AD67" i="1" s="1"/>
  <c r="Z63" i="1"/>
  <c r="AD63" i="1" s="1"/>
  <c r="Z62" i="1"/>
  <c r="AD62" i="1" s="1"/>
  <c r="Z61" i="1"/>
  <c r="AD61" i="1" s="1"/>
  <c r="Z60" i="1"/>
  <c r="AD60" i="1" s="1"/>
  <c r="Z59" i="1"/>
  <c r="AD59" i="1" s="1"/>
  <c r="Z58" i="1"/>
  <c r="AD58" i="1" s="1"/>
  <c r="Z57" i="1"/>
  <c r="AD57" i="1" s="1"/>
  <c r="Z56" i="1"/>
  <c r="AD56" i="1" s="1"/>
  <c r="Z55" i="1"/>
  <c r="AD55" i="1" s="1"/>
  <c r="Z54" i="1"/>
  <c r="AD54" i="1" s="1"/>
  <c r="Z53" i="1"/>
  <c r="AD53" i="1" s="1"/>
  <c r="Z52" i="1"/>
  <c r="AD52" i="1" s="1"/>
  <c r="Z51" i="1"/>
  <c r="AD51" i="1" s="1"/>
  <c r="Z50" i="1"/>
  <c r="AD50" i="1" s="1"/>
  <c r="Z49" i="1"/>
  <c r="AD49" i="1" s="1"/>
  <c r="Z48" i="1"/>
  <c r="AD48" i="1" s="1"/>
  <c r="Z47" i="1"/>
  <c r="AD47" i="1" s="1"/>
  <c r="Z46" i="1"/>
  <c r="AD46" i="1" s="1"/>
  <c r="Z44" i="1"/>
  <c r="AD44" i="1" s="1"/>
  <c r="Z43" i="1"/>
  <c r="AD43" i="1" s="1"/>
  <c r="Z42" i="1"/>
  <c r="AD42" i="1" s="1"/>
  <c r="Z41" i="1"/>
  <c r="AD41" i="1" s="1"/>
  <c r="Z40" i="1"/>
  <c r="AD40" i="1" s="1"/>
  <c r="Z39" i="1"/>
  <c r="AD39" i="1" s="1"/>
  <c r="Z38" i="1"/>
  <c r="AD38" i="1" s="1"/>
  <c r="Z37" i="1"/>
  <c r="AD37" i="1" s="1"/>
  <c r="Z36" i="1"/>
  <c r="AD36" i="1" s="1"/>
  <c r="Z35" i="1"/>
  <c r="AD35" i="1" s="1"/>
  <c r="Z34" i="1"/>
  <c r="AD34" i="1" s="1"/>
  <c r="Y33" i="1"/>
  <c r="Z29" i="1"/>
  <c r="AD29" i="1" s="1"/>
  <c r="Z28" i="1"/>
  <c r="AD28" i="1" s="1"/>
  <c r="Z27" i="1"/>
  <c r="AD27" i="1" s="1"/>
  <c r="Z26" i="1"/>
  <c r="AD26" i="1" s="1"/>
  <c r="Z25" i="1"/>
  <c r="AD25" i="1" s="1"/>
  <c r="Z24" i="1"/>
  <c r="AD24" i="1" s="1"/>
  <c r="Z23" i="1"/>
  <c r="AD23" i="1" s="1"/>
  <c r="Z14" i="1"/>
  <c r="AD14" i="1" s="1"/>
  <c r="Z12" i="1"/>
  <c r="AD12" i="1" s="1"/>
  <c r="AA144" i="1" l="1"/>
  <c r="M136" i="1"/>
  <c r="Z143" i="1"/>
  <c r="AB144" i="1"/>
  <c r="M32" i="1"/>
  <c r="U32" i="1"/>
  <c r="Y45" i="1"/>
  <c r="Q87" i="1"/>
  <c r="Y87" i="1"/>
  <c r="U136" i="1"/>
  <c r="M10" i="1"/>
  <c r="Q45" i="1"/>
  <c r="I87" i="1"/>
  <c r="S142" i="1"/>
  <c r="I32" i="1"/>
  <c r="Q10" i="1"/>
  <c r="U10" i="1" s="1"/>
  <c r="Q32" i="1"/>
  <c r="Y32" i="1"/>
  <c r="M45" i="1"/>
  <c r="U45" i="1"/>
  <c r="M87" i="1"/>
  <c r="U87" i="1"/>
  <c r="I136" i="1"/>
  <c r="Q136" i="1"/>
  <c r="Y136" i="1"/>
  <c r="P142" i="1"/>
  <c r="AC15" i="1"/>
  <c r="L142" i="1"/>
  <c r="AC35" i="1"/>
  <c r="AC39" i="1"/>
  <c r="AC43" i="1"/>
  <c r="AC48" i="1"/>
  <c r="AC52" i="1"/>
  <c r="AC56" i="1"/>
  <c r="AC60" i="1"/>
  <c r="AC64" i="1"/>
  <c r="AC70" i="1"/>
  <c r="AC74" i="1"/>
  <c r="AC78" i="1"/>
  <c r="AC82" i="1"/>
  <c r="AC86" i="1"/>
  <c r="AC91" i="1"/>
  <c r="AC95" i="1"/>
  <c r="AC99" i="1"/>
  <c r="AC103" i="1"/>
  <c r="AC106" i="1"/>
  <c r="AC110" i="1"/>
  <c r="AC114" i="1"/>
  <c r="AC118" i="1"/>
  <c r="AC122" i="1"/>
  <c r="AC125" i="1"/>
  <c r="AC129" i="1"/>
  <c r="AC133" i="1"/>
  <c r="F142" i="1"/>
  <c r="AA87" i="1"/>
  <c r="AC37" i="1"/>
  <c r="AC41" i="1"/>
  <c r="AC46" i="1"/>
  <c r="AC50" i="1"/>
  <c r="AC54" i="1"/>
  <c r="AC58" i="1"/>
  <c r="AC13" i="1"/>
  <c r="AC17" i="1"/>
  <c r="AC25" i="1"/>
  <c r="AC21" i="1"/>
  <c r="AC29" i="1"/>
  <c r="AB32" i="1"/>
  <c r="T142" i="1"/>
  <c r="AC11" i="1"/>
  <c r="AC19" i="1"/>
  <c r="AC23" i="1"/>
  <c r="AC27" i="1"/>
  <c r="AA136" i="1"/>
  <c r="AC12" i="1"/>
  <c r="AC16" i="1"/>
  <c r="AC20" i="1"/>
  <c r="AC24" i="1"/>
  <c r="AC28" i="1"/>
  <c r="AC36" i="1"/>
  <c r="AC40" i="1"/>
  <c r="AC44" i="1"/>
  <c r="AC49" i="1"/>
  <c r="AC53" i="1"/>
  <c r="AC57" i="1"/>
  <c r="AC61" i="1"/>
  <c r="AC67" i="1"/>
  <c r="AC71" i="1"/>
  <c r="AC75" i="1"/>
  <c r="AC79" i="1"/>
  <c r="AC83" i="1"/>
  <c r="AC88" i="1"/>
  <c r="AC92" i="1"/>
  <c r="AC96" i="1"/>
  <c r="AC100" i="1"/>
  <c r="AC104" i="1"/>
  <c r="AC107" i="1"/>
  <c r="AC111" i="1"/>
  <c r="AC115" i="1"/>
  <c r="AC119" i="1"/>
  <c r="AC123" i="1"/>
  <c r="AC126" i="1"/>
  <c r="AC130" i="1"/>
  <c r="AC134" i="1"/>
  <c r="Z45" i="1"/>
  <c r="AD45" i="1" s="1"/>
  <c r="AB87" i="1"/>
  <c r="AB136" i="1"/>
  <c r="AC62" i="1"/>
  <c r="AC68" i="1"/>
  <c r="AC72" i="1"/>
  <c r="AC76" i="1"/>
  <c r="AC80" i="1"/>
  <c r="AC84" i="1"/>
  <c r="AC89" i="1"/>
  <c r="AC93" i="1"/>
  <c r="AC97" i="1"/>
  <c r="AC101" i="1"/>
  <c r="AC105" i="1"/>
  <c r="AC108" i="1"/>
  <c r="AC112" i="1"/>
  <c r="AC116" i="1"/>
  <c r="AC120" i="1"/>
  <c r="AC124" i="1"/>
  <c r="AC127" i="1"/>
  <c r="AC131" i="1"/>
  <c r="AC135" i="1"/>
  <c r="Z32" i="1"/>
  <c r="AD32" i="1" s="1"/>
  <c r="AA45" i="1"/>
  <c r="AC33" i="1"/>
  <c r="G142" i="1"/>
  <c r="AC14" i="1"/>
  <c r="AC18" i="1"/>
  <c r="AC22" i="1"/>
  <c r="AC26" i="1"/>
  <c r="AC34" i="1"/>
  <c r="AC38" i="1"/>
  <c r="AC42" i="1"/>
  <c r="AC47" i="1"/>
  <c r="AC51" i="1"/>
  <c r="AC55" i="1"/>
  <c r="AC59" i="1"/>
  <c r="AC63" i="1"/>
  <c r="AC69" i="1"/>
  <c r="AC73" i="1"/>
  <c r="AC77" i="1"/>
  <c r="AC81" i="1"/>
  <c r="AC85" i="1"/>
  <c r="AC90" i="1"/>
  <c r="AC94" i="1"/>
  <c r="AC98" i="1"/>
  <c r="AC102" i="1"/>
  <c r="AC109" i="1"/>
  <c r="AC113" i="1"/>
  <c r="AC117" i="1"/>
  <c r="AC121" i="1"/>
  <c r="AC128" i="1"/>
  <c r="AC132" i="1"/>
  <c r="Z10" i="1"/>
  <c r="AD10" i="1" s="1"/>
  <c r="AA10" i="1"/>
  <c r="AA32" i="1"/>
  <c r="AB45" i="1"/>
  <c r="Z87" i="1"/>
  <c r="AD87" i="1" s="1"/>
  <c r="Z136" i="1"/>
  <c r="AD136" i="1" s="1"/>
  <c r="J142" i="1"/>
  <c r="K142" i="1"/>
  <c r="W142" i="1"/>
  <c r="R144" i="1"/>
  <c r="Y144" i="1"/>
  <c r="J144" i="1"/>
  <c r="U144" i="1"/>
  <c r="Q144" i="1"/>
  <c r="M144" i="1"/>
  <c r="V144" i="1"/>
  <c r="N144" i="1"/>
  <c r="O142" i="1"/>
  <c r="V142" i="1"/>
  <c r="R142" i="1"/>
  <c r="N142" i="1"/>
  <c r="H10" i="1"/>
  <c r="H142" i="1" s="1"/>
  <c r="F143" i="1"/>
  <c r="AD143" i="1" s="1"/>
  <c r="AC87" i="1" l="1"/>
  <c r="AC45" i="1"/>
  <c r="AC32" i="1"/>
  <c r="Z142" i="1"/>
  <c r="AD142" i="1" s="1"/>
  <c r="AA142" i="1"/>
  <c r="Z144" i="1"/>
  <c r="AB10" i="1"/>
  <c r="Y10" i="1"/>
  <c r="AC10" i="1" s="1"/>
  <c r="X142" i="1"/>
  <c r="AB142" i="1" s="1"/>
  <c r="I10" i="1"/>
  <c r="AC144" i="1"/>
  <c r="H144" i="1"/>
  <c r="E136" i="1" l="1"/>
  <c r="E142" i="1" s="1"/>
  <c r="Z140" i="1" l="1"/>
  <c r="AD140" i="1" s="1"/>
  <c r="Z139" i="1"/>
  <c r="AD139" i="1" s="1"/>
  <c r="Z138" i="1"/>
  <c r="AD138" i="1" s="1"/>
  <c r="Z137" i="1"/>
  <c r="AD137" i="1" s="1"/>
  <c r="Y140" i="1"/>
  <c r="U140" i="1"/>
  <c r="Y139" i="1"/>
  <c r="U139" i="1"/>
  <c r="Y138" i="1"/>
  <c r="U138" i="1"/>
  <c r="Y137" i="1"/>
  <c r="U137" i="1"/>
  <c r="U142" i="1" s="1"/>
  <c r="G144" i="1"/>
  <c r="Q140" i="1"/>
  <c r="M140" i="1"/>
  <c r="I140" i="1"/>
  <c r="Q139" i="1"/>
  <c r="M139" i="1"/>
  <c r="I139" i="1"/>
  <c r="Q138" i="1"/>
  <c r="M138" i="1"/>
  <c r="I138" i="1"/>
  <c r="Q137" i="1"/>
  <c r="M137" i="1"/>
  <c r="I137" i="1"/>
  <c r="Q142" i="1" l="1"/>
  <c r="AC137" i="1"/>
  <c r="AC139" i="1"/>
  <c r="M142" i="1"/>
  <c r="AC138" i="1"/>
  <c r="AC140" i="1"/>
  <c r="F144" i="1"/>
  <c r="AD144" i="1" s="1"/>
  <c r="I144" i="1"/>
  <c r="AC136" i="1" l="1"/>
  <c r="Y142" i="1"/>
  <c r="AC142" i="1" s="1"/>
  <c r="I142" i="1"/>
</calcChain>
</file>

<file path=xl/sharedStrings.xml><?xml version="1.0" encoding="utf-8"?>
<sst xmlns="http://schemas.openxmlformats.org/spreadsheetml/2006/main" count="632" uniqueCount="365">
  <si>
    <t>Софтуерни пакети за работа в мрежи интернет и интранет</t>
  </si>
  <si>
    <t>Други софтуерни пакети и операционни системи</t>
  </si>
  <si>
    <t>Централен процесорен блок за обработка на информация</t>
  </si>
  <si>
    <t>Магнитни или оптични четящи устройства</t>
  </si>
  <si>
    <t>Компютърни екрани и конзоли</t>
  </si>
  <si>
    <t>Периферни устройства</t>
  </si>
  <si>
    <t>Записващи и четящи устройства</t>
  </si>
  <si>
    <t>Носители за съхраняване на информация</t>
  </si>
  <si>
    <t>Различни видове компютърен хардуер</t>
  </si>
  <si>
    <t>Части, аксесоари и принадлежности за компютри</t>
  </si>
  <si>
    <t>48221000-3</t>
  </si>
  <si>
    <t>48223000-7</t>
  </si>
  <si>
    <t>48311000-1</t>
  </si>
  <si>
    <t>48410000-5</t>
  </si>
  <si>
    <t>48441000-1</t>
  </si>
  <si>
    <t>48443000-5</t>
  </si>
  <si>
    <t>48460000-0</t>
  </si>
  <si>
    <t>48482000-0</t>
  </si>
  <si>
    <t>48625000-5</t>
  </si>
  <si>
    <t>48823000-3</t>
  </si>
  <si>
    <t>48824000-0</t>
  </si>
  <si>
    <t>Софтуерни пакети за управление на лицензи</t>
  </si>
  <si>
    <t>Други видове софтуерни пакети за мрежи</t>
  </si>
  <si>
    <t>Софтуерни пакети за интернет навигация</t>
  </si>
  <si>
    <t>Софтуерни пакети за електронна поща</t>
  </si>
  <si>
    <t>Софтуерни пакети за редактиране на уeбcтраници</t>
  </si>
  <si>
    <t>Софтуерни пакети за управление на документи</t>
  </si>
  <si>
    <t>Софтуерни пакети за управление на инвестициите и изготвяне на данъчни декларации</t>
  </si>
  <si>
    <t>Комплекти от софтуерни пакети</t>
  </si>
  <si>
    <t>Софтуерни пакети за управление на инвентар</t>
  </si>
  <si>
    <t>Софтуерни пакети за финансови анализи</t>
  </si>
  <si>
    <t>Софтуерни пакети за счетоводство</t>
  </si>
  <si>
    <t>Софтуерни пакети за управление на работното време и човешките ресурси</t>
  </si>
  <si>
    <t>Софтуерни пакети за търгове</t>
  </si>
  <si>
    <t>Софтуерни пакети за икономическо разузнаване (BI)</t>
  </si>
  <si>
    <t>Софтуерни пакети, представляващи операционна система за централен компютър (мейнфрейм)</t>
  </si>
  <si>
    <t>Софтуерни пакети, представляващи операционна система за персонален компютър (PC)</t>
  </si>
  <si>
    <t>Операционни системи за отворени компютърни системи</t>
  </si>
  <si>
    <t>Софтуерни пакети за създаване на резервни копия или за възстановяване на данни</t>
  </si>
  <si>
    <t>Софтуерни пакети за защита</t>
  </si>
  <si>
    <t>Софтуерни пакети за защита на файлове</t>
  </si>
  <si>
    <t>Софтуерни пакети за защита на данни</t>
  </si>
  <si>
    <t>Софтуерни пакети за защита от вируси</t>
  </si>
  <si>
    <t>Обслужващи софтуерни пакети с общо предназначение, за компресиране на файлове и за отпечатване</t>
  </si>
  <si>
    <t>Софтуерни пакети за управление на съдържание</t>
  </si>
  <si>
    <t>Мрежови сървъри</t>
  </si>
  <si>
    <t>Компютърни сървъри</t>
  </si>
  <si>
    <t>Файлови сървъри</t>
  </si>
  <si>
    <t>Принтерни сървъри</t>
  </si>
  <si>
    <t>Уебсървъри</t>
  </si>
  <si>
    <t>Софтуерни пакети за автоматизация в офиса</t>
  </si>
  <si>
    <t>72100000-6</t>
  </si>
  <si>
    <t>72120000-2</t>
  </si>
  <si>
    <t>72200000-7</t>
  </si>
  <si>
    <t>72230000-6</t>
  </si>
  <si>
    <t>72240000-9</t>
  </si>
  <si>
    <t>72262000-9</t>
  </si>
  <si>
    <t>72267000-4</t>
  </si>
  <si>
    <t>72300000-8</t>
  </si>
  <si>
    <t>72310000-1</t>
  </si>
  <si>
    <t>72330000-2</t>
  </si>
  <si>
    <t>72412000-1</t>
  </si>
  <si>
    <t>72417000-6</t>
  </si>
  <si>
    <t>72420000-0</t>
  </si>
  <si>
    <t>72511000-0</t>
  </si>
  <si>
    <t>72513000-4</t>
  </si>
  <si>
    <t>72540000-2</t>
  </si>
  <si>
    <t>72910000-2</t>
  </si>
  <si>
    <t>72920000-5</t>
  </si>
  <si>
    <t>Консултантски услуги по хардуер</t>
  </si>
  <si>
    <t>Консултантски услуги по възстановяване на хардуер в случай на отказ</t>
  </si>
  <si>
    <t>Програмиране и софтуерни консултантски услуги</t>
  </si>
  <si>
    <t>Услуги по разработване на поръчков (клиентски) софтуер</t>
  </si>
  <si>
    <t>Системен анализ и програмни услуги</t>
  </si>
  <si>
    <t>Услуги по разработване на софтуер</t>
  </si>
  <si>
    <t>Услуги по инсталиране на софтуерни продукти</t>
  </si>
  <si>
    <t>Услуги по поддържане и ремонт на софтуер</t>
  </si>
  <si>
    <t>Услуги по доставка на софтуерни продукти</t>
  </si>
  <si>
    <t>Услуги по предаване и обработка на данни</t>
  </si>
  <si>
    <t>Услуги по обработка на данни</t>
  </si>
  <si>
    <t>Услуги, свързани с бази данни</t>
  </si>
  <si>
    <t>Услуги по стандартизация и класификация на съдържание и данни</t>
  </si>
  <si>
    <t>Доставчици на интернет услуги (ISP)</t>
  </si>
  <si>
    <t>Доставчик на услуги за електронна поща</t>
  </si>
  <si>
    <t>Услуги по уебдизайн</t>
  </si>
  <si>
    <t>Услуги за хостинг на уебстраници</t>
  </si>
  <si>
    <t>Имена на интернет домейни</t>
  </si>
  <si>
    <t>Услуги по интернет разработка</t>
  </si>
  <si>
    <t>Услуги, свързани със софтуерни продукти за управление на мрежа</t>
  </si>
  <si>
    <t>Услуги по управление на документи</t>
  </si>
  <si>
    <t>Услуги, свързани с офис автоматизацията</t>
  </si>
  <si>
    <t>Услуги, свързани с увеличаване на възможностите на компютри</t>
  </si>
  <si>
    <t>Услуги по оказване на техническа помощ в областта на компютърните системи</t>
  </si>
  <si>
    <t>Услуги, свързани с локални мрежи</t>
  </si>
  <si>
    <t>Услуги, свързани с мрежи, разпростиращи се на голямо разстояние</t>
  </si>
  <si>
    <t>Услуги по компютърен одит и компютърно тестване</t>
  </si>
  <si>
    <t>Услуги по дублиране на данни, свързани със съхранението им</t>
  </si>
  <si>
    <t>Информационни услуги по конвертиране на каталози</t>
  </si>
  <si>
    <t>10-00</t>
  </si>
  <si>
    <t xml:space="preserve">Код CPV  
</t>
  </si>
  <si>
    <t>2.</t>
  </si>
  <si>
    <t>2.1.</t>
  </si>
  <si>
    <t>30100000-0</t>
  </si>
  <si>
    <t>Офис машини, оборудване и принадлежности, с изключение на компютри, принтери и мебели</t>
  </si>
  <si>
    <t>30210000-4</t>
  </si>
  <si>
    <t>Машини за обработване на данни (хардуер)</t>
  </si>
  <si>
    <t>30214000-2</t>
  </si>
  <si>
    <t>Компютърни работни станции ( Workstations )</t>
  </si>
  <si>
    <t>30216110-0</t>
  </si>
  <si>
    <t>Скенери за компютри</t>
  </si>
  <si>
    <t>30220000-7</t>
  </si>
  <si>
    <t>Оборудване за цифрова картография</t>
  </si>
  <si>
    <t>30230000-0</t>
  </si>
  <si>
    <t>30233000-1</t>
  </si>
  <si>
    <t>30234000-8</t>
  </si>
  <si>
    <t>30236000-2</t>
  </si>
  <si>
    <t>30237000-9</t>
  </si>
  <si>
    <t>МРЕЖИ</t>
  </si>
  <si>
    <t>32410000-0</t>
  </si>
  <si>
    <t>Локална мрежа</t>
  </si>
  <si>
    <t>32420000-3</t>
  </si>
  <si>
    <t>Мрежово оборудване</t>
  </si>
  <si>
    <t>32430000-6</t>
  </si>
  <si>
    <t>Глобална мрежа</t>
  </si>
  <si>
    <t>32440000-9</t>
  </si>
  <si>
    <t>Телеметрично и терминално оборудване</t>
  </si>
  <si>
    <t>32500000-8</t>
  </si>
  <si>
    <t>Телекомуникационно оборудване и принадлежности</t>
  </si>
  <si>
    <t>32530000-7</t>
  </si>
  <si>
    <t>Оборудване за сателитна комуникация</t>
  </si>
  <si>
    <t>32540000-0</t>
  </si>
  <si>
    <t>Телефонна централа</t>
  </si>
  <si>
    <t>32550000-3</t>
  </si>
  <si>
    <t>Телефонно оборудване</t>
  </si>
  <si>
    <t>32560000-6</t>
  </si>
  <si>
    <t>Материали с оптични влакна</t>
  </si>
  <si>
    <t>32570000-9</t>
  </si>
  <si>
    <t>Съобщително оборудване</t>
  </si>
  <si>
    <t>32580000-2</t>
  </si>
  <si>
    <t>Оборудване за представяне на данни</t>
  </si>
  <si>
    <t>48200000-0</t>
  </si>
  <si>
    <t>48300000-1</t>
  </si>
  <si>
    <t>Софтуерни пакети за създаване на документи, чертане, обработка на изображения, планиране и повишаване на ефективността</t>
  </si>
  <si>
    <t>48430000-1</t>
  </si>
  <si>
    <t>48450000-7</t>
  </si>
  <si>
    <t>Аналитични, научноизследователски, математически софтуерни пакети или софтуерни пакети за прогнозиране</t>
  </si>
  <si>
    <t>48470000-3</t>
  </si>
  <si>
    <t>48610000-7</t>
  </si>
  <si>
    <t>48760000-3</t>
  </si>
  <si>
    <t>48770000-6</t>
  </si>
  <si>
    <t>48900000-7</t>
  </si>
  <si>
    <t>48920000-3</t>
  </si>
  <si>
    <t>УСЛУГИ</t>
  </si>
  <si>
    <t>50312000-5</t>
  </si>
  <si>
    <t>Услуги по поддържане и ремонт на електронноизчислителна техника</t>
  </si>
  <si>
    <t>50312300-8</t>
  </si>
  <si>
    <t>Услуги по поддържане и ремонт на оборудване за компютърна мрежа</t>
  </si>
  <si>
    <t>50312600-1</t>
  </si>
  <si>
    <t>Услуги по поддържане и ремонт на оборудване за информационни технологии</t>
  </si>
  <si>
    <t>50320000-4</t>
  </si>
  <si>
    <t>Услуги по ремонт и поддържане на персонални компютри</t>
  </si>
  <si>
    <t>50323000-5</t>
  </si>
  <si>
    <t>Услуги по поддържане и ремонт на периферни компютърни устройства</t>
  </si>
  <si>
    <t>50324000-2</t>
  </si>
  <si>
    <t>Услуги по оказване на техническа помощ, свързана с персонални компютри</t>
  </si>
  <si>
    <t>51600000-8</t>
  </si>
  <si>
    <t>Услуги по инсталиране на канцеларска и електронноизчислителна техника</t>
  </si>
  <si>
    <t>64215000-6</t>
  </si>
  <si>
    <t>IP телефонни услуги</t>
  </si>
  <si>
    <t>64216000-3</t>
  </si>
  <si>
    <t>Електронни съобщения и информационни услуги</t>
  </si>
  <si>
    <t>64220000-4</t>
  </si>
  <si>
    <t>Далекосъобщителни услуги, без услуги по пренос на данни и съобщения</t>
  </si>
  <si>
    <t>72268000-1</t>
  </si>
  <si>
    <t>72320000-4</t>
  </si>
  <si>
    <t>72710000-0</t>
  </si>
  <si>
    <t>72720000-3</t>
  </si>
  <si>
    <t>72800000-8</t>
  </si>
  <si>
    <t>4.</t>
  </si>
  <si>
    <t>3.</t>
  </si>
  <si>
    <t>3.1.</t>
  </si>
  <si>
    <t>ДРУГИ ДЕЙНОСТИ, СВЪРЗАНИ С ЕЛЕКТРОННОТО УПРАВЛЕНИЕ</t>
  </si>
  <si>
    <t>1.1.</t>
  </si>
  <si>
    <t>1.2.</t>
  </si>
  <si>
    <t>2.2.</t>
  </si>
  <si>
    <t>1.3.</t>
  </si>
  <si>
    <t>1.4.</t>
  </si>
  <si>
    <t>2.3.</t>
  </si>
  <si>
    <t xml:space="preserve">30211000-1  </t>
  </si>
  <si>
    <t>30216000-6</t>
  </si>
  <si>
    <t>30213100-6</t>
  </si>
  <si>
    <t>30213300-8</t>
  </si>
  <si>
    <t>Настолен компютър  ( Desktop )</t>
  </si>
  <si>
    <t>30231000-7</t>
  </si>
  <si>
    <t>30232000-4</t>
  </si>
  <si>
    <t>48218000-9</t>
  </si>
  <si>
    <t>48219000-6</t>
  </si>
  <si>
    <t>48224000-4</t>
  </si>
  <si>
    <t>Софтуерни пакети за оптично разпознаване на символи (OCR) Count</t>
  </si>
  <si>
    <t xml:space="preserve">48313000-5 </t>
  </si>
  <si>
    <t xml:space="preserve">48422000-2  </t>
  </si>
  <si>
    <t xml:space="preserve">48451000-4 </t>
  </si>
  <si>
    <t>Системи от бази данни   (СУБД)</t>
  </si>
  <si>
    <t>48730000-4</t>
  </si>
  <si>
    <t>48731000-1</t>
  </si>
  <si>
    <t>48732000-8</t>
  </si>
  <si>
    <t>2.4.</t>
  </si>
  <si>
    <t>48783000-0</t>
  </si>
  <si>
    <t>48821000-9</t>
  </si>
  <si>
    <t>48822000-6</t>
  </si>
  <si>
    <t>48825000-7</t>
  </si>
  <si>
    <t>48621000-7</t>
  </si>
  <si>
    <t>48624000-8</t>
  </si>
  <si>
    <t>48710000-8</t>
  </si>
  <si>
    <t>72263000-6</t>
  </si>
  <si>
    <t>72411000-4</t>
  </si>
  <si>
    <t>72413000-8</t>
  </si>
  <si>
    <t>72415000-2</t>
  </si>
  <si>
    <t>72512000-7</t>
  </si>
  <si>
    <t>72611000-6</t>
  </si>
  <si>
    <t>1.5.</t>
  </si>
  <si>
    <t>ХАРДУЕР</t>
  </si>
  <si>
    <t>СОФТУЕРНИ  ПАКЕТИ - ЛИЦЕНЗИ</t>
  </si>
  <si>
    <t>1.</t>
  </si>
  <si>
    <t>30125000-1</t>
  </si>
  <si>
    <t>Части и принадлежности за фотокопирни машини</t>
  </si>
  <si>
    <t>30125100-2</t>
  </si>
  <si>
    <t>Касети с тонер</t>
  </si>
  <si>
    <t xml:space="preserve">Софтуерни пакети за планиране на ресурсите в предприятието </t>
  </si>
  <si>
    <t>2.5.</t>
  </si>
  <si>
    <t>2.6.</t>
  </si>
  <si>
    <t>2.7.</t>
  </si>
  <si>
    <t>2.8.</t>
  </si>
  <si>
    <t>2.9.</t>
  </si>
  <si>
    <t>3.2.</t>
  </si>
  <si>
    <t>3.4.</t>
  </si>
  <si>
    <t>3.3.</t>
  </si>
  <si>
    <t>3.5.</t>
  </si>
  <si>
    <t>3.6.</t>
  </si>
  <si>
    <t>3.7.</t>
  </si>
  <si>
    <t>3.8.</t>
  </si>
  <si>
    <t>Административен орган (АО)</t>
  </si>
  <si>
    <t>ВИДОВЕ РАЗХОДИ</t>
  </si>
  <si>
    <t>Общо</t>
  </si>
  <si>
    <t>Разходи за дейности финансирани</t>
  </si>
  <si>
    <t>по ЕСИФ</t>
  </si>
  <si>
    <t>Преносими компютри</t>
  </si>
  <si>
    <t>Изберете от тук</t>
  </si>
  <si>
    <t>Таблетен компютър</t>
  </si>
  <si>
    <t xml:space="preserve">30213200-7  </t>
  </si>
  <si>
    <t>в рамките на бюджета на АО</t>
  </si>
  <si>
    <t>ОБЩО   РАЗХОДИ   ПО  БЮДЖЕТ</t>
  </si>
  <si>
    <t>Общо   по          ЕБК</t>
  </si>
  <si>
    <t>Код  ЕБК:
10-00
52-00
53-00</t>
  </si>
  <si>
    <t>1.6.</t>
  </si>
  <si>
    <t>1.7.</t>
  </si>
  <si>
    <t>1.8.</t>
  </si>
  <si>
    <t>53-00</t>
  </si>
  <si>
    <t>52-00</t>
  </si>
  <si>
    <t>Забележка!  Да се има предвид, че след поставяне на електронния подпис файлът не може да бъде преименуван, защото това действие би предизвикало нарушаване валидността на подписания документ.</t>
  </si>
  <si>
    <t>ПРИЛОЖЕНИЕ № 2</t>
  </si>
  <si>
    <t>30233141-1</t>
  </si>
  <si>
    <t>Масив от независими дискове с излишен капацитет (RAID)</t>
  </si>
  <si>
    <t>3.9.</t>
  </si>
  <si>
    <t>79132100-9</t>
  </si>
  <si>
    <t xml:space="preserve">Удостоверяване на електронен подпис </t>
  </si>
  <si>
    <t>79811000-2</t>
  </si>
  <si>
    <t>Услуги, свързани с цифров печат</t>
  </si>
  <si>
    <t>79995100-6</t>
  </si>
  <si>
    <t>Услуги по архивиране</t>
  </si>
  <si>
    <t>80533000-9</t>
  </si>
  <si>
    <t>Услуги по компютърно обучение и получаване на знания в областта на информатиката</t>
  </si>
  <si>
    <t>от други източници</t>
  </si>
  <si>
    <t>по  ЕБК     53-00</t>
  </si>
  <si>
    <t>Легенда:</t>
  </si>
  <si>
    <t xml:space="preserve">на ред </t>
  </si>
  <si>
    <t>CPV   код    и  наименование на вида разход</t>
  </si>
  <si>
    <t>ДА СЕ ВПИСВАТ   РАЗХОДИ ЗА :</t>
  </si>
  <si>
    <r>
      <rPr>
        <b/>
        <sz val="12"/>
        <color theme="1"/>
        <rFont val="Times New Roman"/>
        <family val="1"/>
        <charset val="204"/>
      </rPr>
      <t xml:space="preserve">30100000-0  </t>
    </r>
    <r>
      <rPr>
        <sz val="12"/>
        <color theme="1"/>
        <rFont val="Times New Roman"/>
        <family val="1"/>
        <charset val="204"/>
      </rPr>
      <t xml:space="preserve"> Офис машини, оборудване и принадлежности…</t>
    </r>
  </si>
  <si>
    <t>Офис машини – мрежови принтери и копирни машини</t>
  </si>
  <si>
    <r>
      <rPr>
        <b/>
        <sz val="12"/>
        <color theme="1"/>
        <rFont val="Times New Roman"/>
        <family val="1"/>
        <charset val="204"/>
      </rPr>
      <t>30211000-1</t>
    </r>
    <r>
      <rPr>
        <sz val="12"/>
        <color theme="1"/>
        <rFont val="Times New Roman"/>
        <family val="1"/>
        <charset val="204"/>
      </rPr>
      <t xml:space="preserve">   Централен процесорен блок за обработка на информация</t>
    </r>
  </si>
  <si>
    <t>Големи машини, Сървърни конфигурации, Клъстери,..</t>
  </si>
  <si>
    <r>
      <rPr>
        <b/>
        <sz val="12"/>
        <color theme="1"/>
        <rFont val="Times New Roman"/>
        <family val="1"/>
        <charset val="204"/>
      </rPr>
      <t>30213300-8</t>
    </r>
    <r>
      <rPr>
        <sz val="12"/>
        <color theme="1"/>
        <rFont val="Times New Roman"/>
        <family val="1"/>
        <charset val="204"/>
      </rPr>
      <t xml:space="preserve">  Настолен компютър  (Desktop)</t>
    </r>
  </si>
  <si>
    <t>Всички персонални компютри или цели конфигурации</t>
  </si>
  <si>
    <r>
      <rPr>
        <b/>
        <sz val="12"/>
        <color theme="1"/>
        <rFont val="Times New Roman"/>
        <family val="1"/>
        <charset val="204"/>
      </rPr>
      <t>30214000-2</t>
    </r>
    <r>
      <rPr>
        <sz val="12"/>
        <color theme="1"/>
        <rFont val="Times New Roman"/>
        <family val="1"/>
        <charset val="204"/>
      </rPr>
      <t xml:space="preserve">  Компютърни работни станции (Workstations)</t>
    </r>
  </si>
  <si>
    <t>Специализирани компютри (маркови), най-често компютри с мощни графични карти</t>
  </si>
  <si>
    <r>
      <rPr>
        <b/>
        <sz val="12"/>
        <color theme="1"/>
        <rFont val="Times New Roman"/>
        <family val="1"/>
        <charset val="204"/>
      </rPr>
      <t>30232000-4</t>
    </r>
    <r>
      <rPr>
        <sz val="12"/>
        <color theme="1"/>
        <rFont val="Times New Roman"/>
        <family val="1"/>
        <charset val="204"/>
      </rPr>
      <t xml:space="preserve">   Периферни устройства</t>
    </r>
  </si>
  <si>
    <t>Локални принтери, скенери,….</t>
  </si>
  <si>
    <r>
      <rPr>
        <b/>
        <sz val="12"/>
        <color theme="1"/>
        <rFont val="Times New Roman"/>
        <family val="1"/>
        <charset val="204"/>
      </rPr>
      <t>30233141-1</t>
    </r>
    <r>
      <rPr>
        <sz val="12"/>
        <color theme="1"/>
        <rFont val="Times New Roman"/>
        <family val="1"/>
        <charset val="204"/>
      </rPr>
      <t xml:space="preserve">   Масив от независими дискове с излишен капацитет (RAID)</t>
    </r>
  </si>
  <si>
    <t>Дискови масиви</t>
  </si>
  <si>
    <r>
      <rPr>
        <b/>
        <sz val="12"/>
        <color theme="1"/>
        <rFont val="Times New Roman"/>
        <family val="1"/>
        <charset val="204"/>
      </rPr>
      <t>30234000-8</t>
    </r>
    <r>
      <rPr>
        <sz val="12"/>
        <color theme="1"/>
        <rFont val="Times New Roman"/>
        <family val="1"/>
        <charset val="204"/>
      </rPr>
      <t xml:space="preserve">   Носители за съхраняване на информация</t>
    </r>
  </si>
  <si>
    <t>Всички видове външни носители за съхраняване и пренос на информация</t>
  </si>
  <si>
    <r>
      <rPr>
        <b/>
        <sz val="12"/>
        <color theme="1"/>
        <rFont val="Times New Roman"/>
        <family val="1"/>
        <charset val="204"/>
      </rPr>
      <t>48311000-1</t>
    </r>
    <r>
      <rPr>
        <sz val="12"/>
        <color theme="1"/>
        <rFont val="Times New Roman"/>
        <family val="1"/>
        <charset val="204"/>
      </rPr>
      <t xml:space="preserve">   Софтуерни пакети за управление на документи</t>
    </r>
  </si>
  <si>
    <t>Лицензи и абонаменти за документо-обменни системи</t>
  </si>
  <si>
    <r>
      <rPr>
        <b/>
        <sz val="12"/>
        <rFont val="Times New Roman"/>
        <family val="1"/>
        <charset val="204"/>
      </rPr>
      <t>48422000-2</t>
    </r>
    <r>
      <rPr>
        <sz val="12"/>
        <rFont val="Times New Roman"/>
        <family val="1"/>
        <charset val="204"/>
      </rPr>
      <t xml:space="preserve">    Комплекти от софтуерни пакети</t>
    </r>
  </si>
  <si>
    <t>Лицензи и абонаменти на правно-информационни системи</t>
  </si>
  <si>
    <r>
      <rPr>
        <b/>
        <sz val="12"/>
        <rFont val="Times New Roman"/>
        <family val="1"/>
        <charset val="204"/>
      </rPr>
      <t xml:space="preserve">48730000-4 </t>
    </r>
    <r>
      <rPr>
        <sz val="12"/>
        <rFont val="Times New Roman"/>
        <family val="1"/>
        <charset val="204"/>
      </rPr>
      <t xml:space="preserve">  Софтуерни пакети за защита</t>
    </r>
  </si>
  <si>
    <t>Софтуер за защитни стени</t>
  </si>
  <si>
    <r>
      <rPr>
        <b/>
        <sz val="12"/>
        <color theme="1"/>
        <rFont val="Times New Roman"/>
        <family val="1"/>
        <charset val="204"/>
      </rPr>
      <t xml:space="preserve">50312000-5 </t>
    </r>
    <r>
      <rPr>
        <sz val="12"/>
        <color theme="1"/>
        <rFont val="Times New Roman"/>
        <family val="1"/>
        <charset val="204"/>
      </rPr>
      <t xml:space="preserve">   Услуги по поддържане и ремонт на електронноизчислителна техника</t>
    </r>
  </si>
  <si>
    <t>Общи договори за поддръжка и ремонт на компютри, принтери, скенери и др. включващо и доставка на части</t>
  </si>
  <si>
    <r>
      <rPr>
        <b/>
        <sz val="12"/>
        <color theme="1"/>
        <rFont val="Times New Roman"/>
        <family val="1"/>
        <charset val="204"/>
      </rPr>
      <t>50323000-5</t>
    </r>
    <r>
      <rPr>
        <sz val="12"/>
        <color theme="1"/>
        <rFont val="Times New Roman"/>
        <family val="1"/>
        <charset val="204"/>
      </rPr>
      <t xml:space="preserve">   Услуги по поддържане и ремонт на периферни компютърни устройства</t>
    </r>
  </si>
  <si>
    <t>Поддръжка и ремонт на принтери, скенери и др. включващо и доставка на части</t>
  </si>
  <si>
    <r>
      <rPr>
        <b/>
        <sz val="12"/>
        <color theme="1"/>
        <rFont val="Times New Roman"/>
        <family val="1"/>
        <charset val="204"/>
      </rPr>
      <t>72230000-6</t>
    </r>
    <r>
      <rPr>
        <sz val="12"/>
        <color theme="1"/>
        <rFont val="Times New Roman"/>
        <family val="1"/>
        <charset val="204"/>
      </rPr>
      <t xml:space="preserve">   Услуги по разработване на поръчков (клиентски) софтуер</t>
    </r>
  </si>
  <si>
    <t>Надграждане/доработване на съществуващи системи /софтуер</t>
  </si>
  <si>
    <r>
      <rPr>
        <b/>
        <sz val="12"/>
        <color theme="1"/>
        <rFont val="Times New Roman"/>
        <family val="1"/>
        <charset val="204"/>
      </rPr>
      <t>72262000-9</t>
    </r>
    <r>
      <rPr>
        <sz val="12"/>
        <color theme="1"/>
        <rFont val="Times New Roman"/>
        <family val="1"/>
        <charset val="204"/>
      </rPr>
      <t xml:space="preserve">   Услуги по разработване на софтуер</t>
    </r>
  </si>
  <si>
    <t>Разработване на нови Информационни системи</t>
  </si>
  <si>
    <r>
      <rPr>
        <b/>
        <sz val="12"/>
        <color theme="1"/>
        <rFont val="Times New Roman"/>
        <family val="1"/>
        <charset val="204"/>
      </rPr>
      <t xml:space="preserve">72267000-4  </t>
    </r>
    <r>
      <rPr>
        <sz val="12"/>
        <color theme="1"/>
        <rFont val="Times New Roman"/>
        <family val="1"/>
        <charset val="204"/>
      </rPr>
      <t xml:space="preserve"> Услуги по поддържане и ремонт на софтуер</t>
    </r>
  </si>
  <si>
    <t>Поддържане на Информационна система /софтуер/ собственост на АО</t>
  </si>
  <si>
    <r>
      <rPr>
        <b/>
        <sz val="12"/>
        <color theme="1"/>
        <rFont val="Times New Roman"/>
        <family val="1"/>
        <charset val="204"/>
      </rPr>
      <t xml:space="preserve">79132100-9 </t>
    </r>
    <r>
      <rPr>
        <sz val="12"/>
        <color theme="1"/>
        <rFont val="Times New Roman"/>
        <family val="1"/>
        <charset val="204"/>
      </rPr>
      <t xml:space="preserve"> Удостоверяване на електронен подпис </t>
    </r>
  </si>
  <si>
    <t>Закупуване и абонамент  на електронни подписи</t>
  </si>
  <si>
    <r>
      <rPr>
        <b/>
        <sz val="12"/>
        <color theme="1"/>
        <rFont val="Times New Roman"/>
        <family val="1"/>
        <charset val="204"/>
      </rPr>
      <t xml:space="preserve">80533000-9 </t>
    </r>
    <r>
      <rPr>
        <sz val="12"/>
        <color theme="1"/>
        <rFont val="Times New Roman"/>
        <family val="1"/>
        <charset val="204"/>
      </rPr>
      <t xml:space="preserve">    Услуги по компютърно обучение и получаване на знания в областта на информатиката</t>
    </r>
  </si>
  <si>
    <t xml:space="preserve"> по  ЕБК    52-00</t>
  </si>
  <si>
    <t>Пояснение към Приложение № 2 :</t>
  </si>
  <si>
    <t xml:space="preserve">Компютърно оборудване  </t>
  </si>
  <si>
    <t>31154000-0</t>
  </si>
  <si>
    <t>Източници на непрекъсваемо електрическо захранване</t>
  </si>
  <si>
    <t>1.9.</t>
  </si>
  <si>
    <t>48514000-4</t>
  </si>
  <si>
    <t>Софтуерни пакети за отдалечен достъп</t>
  </si>
  <si>
    <t>48515000-1</t>
  </si>
  <si>
    <t>Софтуерни пакети за видеоконференции</t>
  </si>
  <si>
    <t>48520000-9</t>
  </si>
  <si>
    <t>Мултимедийни софтуерни пакети</t>
  </si>
  <si>
    <t>48820000-2</t>
  </si>
  <si>
    <t xml:space="preserve">Сървъри </t>
  </si>
  <si>
    <t>72220000-3</t>
  </si>
  <si>
    <t xml:space="preserve">Системни и технически консултантски услуги </t>
  </si>
  <si>
    <t>72224100-2</t>
  </si>
  <si>
    <t xml:space="preserve">Услуги по планиране на внедряването на системи </t>
  </si>
  <si>
    <t>72250000-2</t>
  </si>
  <si>
    <t xml:space="preserve">Услуги по поддържане на системи и оказване на помощ </t>
  </si>
  <si>
    <t>72266000-7</t>
  </si>
  <si>
    <t xml:space="preserve">Консултантски услуги, свързани със софтуерни продукти </t>
  </si>
  <si>
    <t>79999100-4</t>
  </si>
  <si>
    <t>Услуги по сканиране</t>
  </si>
  <si>
    <t>Предложение   за промяна   в утвърд. бюджет</t>
  </si>
  <si>
    <t>ОБУЧЕНИЯ и получаване на знания в областта на информатиката</t>
  </si>
  <si>
    <t xml:space="preserve">Абонаменти и лицензи  за цифров печат  и  SSL  сертификат </t>
  </si>
  <si>
    <r>
      <rPr>
        <b/>
        <sz val="12"/>
        <color theme="1"/>
        <rFont val="Times New Roman"/>
        <family val="1"/>
        <charset val="204"/>
      </rPr>
      <t>72250000-2</t>
    </r>
    <r>
      <rPr>
        <sz val="12"/>
        <color theme="1"/>
        <rFont val="Times New Roman"/>
        <family val="1"/>
        <charset val="204"/>
      </rPr>
      <t xml:space="preserve">  Услуги по поддържане на системи и оказване на помощ </t>
    </r>
  </si>
  <si>
    <t>Услуги  по абонаментно поддръжане на Информационни системи с придобито право за ползване, тестване и възстановяване на софтуер, както и оказване помощ на потребителите.</t>
  </si>
  <si>
    <t>към правилата  за предварително съгласуване на разходите на административните органи в областта на електронното управление и използваните от тях ИКТ  в рамките на бюджетния процес</t>
  </si>
  <si>
    <t xml:space="preserve">
УТВЪРДЕН  БЮДЖЕТ  / ТРИМЕСЕЧНИ  И  ГОДИШЕН  ОТЧЕТИ  ЗА РАЗХОДИТЕ
на  средствата  относно  финансиране  дейностите  в  областта   на   ЕЛЕКТРОННОТО  УПРАВЛЕНИЕ  и  ИКТ
</t>
  </si>
  <si>
    <r>
      <t xml:space="preserve">    4.</t>
    </r>
    <r>
      <rPr>
        <b/>
        <sz val="12"/>
        <color theme="1"/>
        <rFont val="Times New Roman"/>
        <family val="1"/>
        <charset val="204"/>
      </rPr>
      <t xml:space="preserve"> Попълването на таблицата  започва с </t>
    </r>
    <r>
      <rPr>
        <sz val="12"/>
        <color theme="1"/>
        <rFont val="Times New Roman"/>
        <family val="1"/>
        <charset val="204"/>
      </rPr>
      <t xml:space="preserve"> наименование  на </t>
    </r>
    <r>
      <rPr>
        <b/>
        <sz val="12"/>
        <color theme="1"/>
        <rFont val="Times New Roman"/>
        <family val="1"/>
        <charset val="204"/>
      </rPr>
      <t xml:space="preserve">"Административен орган" </t>
    </r>
    <r>
      <rPr>
        <sz val="12"/>
        <color theme="1"/>
        <rFont val="Times New Roman"/>
        <family val="1"/>
        <charset val="204"/>
      </rPr>
      <t>(първостепенен или второстепенен), изписано в обозначеното поле.</t>
    </r>
  </si>
  <si>
    <t xml:space="preserve">     6. Сумарните редове (най-долу) съдържат обобщените разходи, както и разбивката по ЕБК на разхода в колона "В рамките на бюджета на АО“. Сумата под полето  “Общо по ЕБК“  служи за контролна сума на общия разход по колона - "В рамките на бюджета на АО“.   Ако сумите в тези две полета  не са равни, това означава, че има некоректно попълнено поле за ЕБК код.  </t>
  </si>
  <si>
    <t>по 
ЕСИФ</t>
  </si>
  <si>
    <t>от 
други източници</t>
  </si>
  <si>
    <r>
      <rPr>
        <b/>
        <sz val="13"/>
        <rFont val="Times New Roman"/>
        <family val="1"/>
        <charset val="204"/>
      </rPr>
      <t>СУМА НА КАПИТАЛОВИТЕ РАЗХОДИ</t>
    </r>
    <r>
      <rPr>
        <b/>
        <i/>
        <sz val="14"/>
        <rFont val="Times New Roman"/>
        <family val="1"/>
        <charset val="204"/>
      </rPr>
      <t xml:space="preserve"> </t>
    </r>
    <r>
      <rPr>
        <b/>
        <i/>
        <sz val="11"/>
        <rFont val="Times New Roman"/>
        <family val="1"/>
        <charset val="204"/>
      </rPr>
      <t>(ЕБК 52-00 и ЕБК 53-00)</t>
    </r>
  </si>
  <si>
    <r>
      <rPr>
        <b/>
        <sz val="13"/>
        <rFont val="Times New Roman"/>
        <family val="1"/>
        <charset val="204"/>
      </rPr>
      <t xml:space="preserve">СУМА НА ТЕКУЩИТЕ РАЗХОДИ  </t>
    </r>
    <r>
      <rPr>
        <b/>
        <sz val="14"/>
        <rFont val="Times New Roman"/>
        <family val="1"/>
        <charset val="204"/>
      </rPr>
      <t xml:space="preserve">         </t>
    </r>
    <r>
      <rPr>
        <b/>
        <i/>
        <sz val="11"/>
        <rFont val="Times New Roman"/>
        <family val="1"/>
        <charset val="204"/>
      </rPr>
      <t xml:space="preserve">  EБК 10-00)</t>
    </r>
  </si>
  <si>
    <t>В този и следвашите редове се вписват разходи за софтуер  предназначен за сървъри (мрежови, принт, файлови, уеб  и др.)</t>
  </si>
  <si>
    <r>
      <rPr>
        <b/>
        <sz val="12"/>
        <color theme="1"/>
        <rFont val="Times New Roman"/>
        <family val="1"/>
        <charset val="204"/>
      </rPr>
      <t>48820000-2</t>
    </r>
    <r>
      <rPr>
        <sz val="12"/>
        <color theme="1"/>
        <rFont val="Times New Roman"/>
        <family val="1"/>
        <charset val="204"/>
      </rPr>
      <t xml:space="preserve">   Сървъри </t>
    </r>
  </si>
  <si>
    <r>
      <rPr>
        <b/>
        <sz val="12"/>
        <color theme="1"/>
        <rFont val="Times New Roman"/>
        <family val="1"/>
        <charset val="204"/>
      </rPr>
      <t>79811000</t>
    </r>
    <r>
      <rPr>
        <sz val="12"/>
        <color theme="1"/>
        <rFont val="Times New Roman"/>
        <family val="1"/>
        <charset val="204"/>
      </rPr>
      <t>-2   Услуги, свързани с цифров печат</t>
    </r>
  </si>
  <si>
    <r>
      <rPr>
        <sz val="12"/>
        <color theme="1"/>
        <rFont val="Times New Roman"/>
        <family val="1"/>
        <charset val="204"/>
      </rPr>
      <t xml:space="preserve">     1.</t>
    </r>
    <r>
      <rPr>
        <b/>
        <sz val="12"/>
        <color theme="1"/>
        <rFont val="Times New Roman"/>
        <family val="1"/>
        <charset val="204"/>
      </rPr>
      <t xml:space="preserve"> След попълване  и преименуване</t>
    </r>
    <r>
      <rPr>
        <sz val="12"/>
        <color theme="1"/>
        <rFont val="Times New Roman"/>
        <family val="1"/>
        <charset val="204"/>
      </rPr>
      <t xml:space="preserve"> на таблицата, съответната се подписва с</t>
    </r>
    <r>
      <rPr>
        <b/>
        <sz val="12"/>
        <color theme="1"/>
        <rFont val="Times New Roman"/>
        <family val="1"/>
        <charset val="204"/>
      </rPr>
      <t xml:space="preserve"> </t>
    </r>
    <r>
      <rPr>
        <b/>
        <sz val="12"/>
        <color rgb="FFFF0000"/>
        <rFont val="Times New Roman"/>
        <family val="1"/>
        <charset val="204"/>
      </rPr>
      <t xml:space="preserve">електронен подпис в указаното поле </t>
    </r>
    <r>
      <rPr>
        <b/>
        <sz val="12"/>
        <color theme="1"/>
        <rFont val="Times New Roman"/>
        <family val="1"/>
        <charset val="204"/>
      </rPr>
      <t xml:space="preserve">(горе вдясно). </t>
    </r>
  </si>
  <si>
    <r>
      <t xml:space="preserve">     2. </t>
    </r>
    <r>
      <rPr>
        <b/>
        <sz val="12"/>
        <rFont val="Times New Roman"/>
        <family val="1"/>
        <charset val="204"/>
      </rPr>
      <t>Преди подписването</t>
    </r>
    <r>
      <rPr>
        <sz val="12"/>
        <rFont val="Times New Roman"/>
        <family val="1"/>
        <charset val="204"/>
      </rPr>
      <t xml:space="preserve"> с електронен подпис на таблицата е желателно  да бъде създадено </t>
    </r>
    <r>
      <rPr>
        <b/>
        <sz val="12"/>
        <rFont val="Times New Roman"/>
        <family val="1"/>
        <charset val="204"/>
      </rPr>
      <t>резервно копие на файла</t>
    </r>
    <r>
      <rPr>
        <sz val="12"/>
        <rFont val="Times New Roman"/>
        <family val="1"/>
        <charset val="204"/>
      </rPr>
      <t>, съдържащ попълнената таблица, за извършване на евентуални корекции на вписаните данни.</t>
    </r>
  </si>
  <si>
    <t>за препоръчително  разпределяне на разходите при попълване на Приложение № 2</t>
  </si>
  <si>
    <t>Преразход на бюдж. на АО</t>
  </si>
  <si>
    <r>
      <t xml:space="preserve">     5. При попълване на таблицата </t>
    </r>
    <r>
      <rPr>
        <b/>
        <sz val="12"/>
        <color theme="1"/>
        <rFont val="Times New Roman"/>
        <family val="1"/>
        <charset val="204"/>
      </rPr>
      <t>задължително трябва да се избере и ЕБК код</t>
    </r>
    <r>
      <rPr>
        <sz val="12"/>
        <color theme="1"/>
        <rFont val="Times New Roman"/>
        <family val="1"/>
        <charset val="204"/>
      </rPr>
      <t xml:space="preserve"> за съответния разход.  В някои полета  има  предварително зададени  ЕБК кодове, които са препоръчителни за съответния вид разход, описан в този ред. 
</t>
    </r>
    <r>
      <rPr>
        <b/>
        <sz val="12"/>
        <color theme="1"/>
        <rFont val="Times New Roman"/>
        <family val="1"/>
      </rPr>
      <t xml:space="preserve">!!!     </t>
    </r>
    <r>
      <rPr>
        <b/>
        <i/>
        <sz val="12"/>
        <color theme="1"/>
        <rFont val="Times New Roman"/>
        <family val="1"/>
      </rPr>
      <t>Ако по някаква причина се  налага описание на същия вид разход,  но с два различни ЕБК кода - то е допустимо вмъкването на последващ нов ред, в който трябва да се впише допълнителен ЕБК код и  стойностите  за съответния разход.  За наименование на разхода и CPV  код  в този ред се считат наименованието и CPV кода  от предходния ред</t>
    </r>
    <r>
      <rPr>
        <b/>
        <sz val="12"/>
        <color theme="1"/>
        <rFont val="Times New Roman"/>
        <family val="1"/>
      </rPr>
      <t xml:space="preserve">.  </t>
    </r>
    <r>
      <rPr>
        <b/>
        <i/>
        <sz val="12"/>
        <color theme="1"/>
        <rFont val="Times New Roman"/>
        <family val="1"/>
      </rPr>
      <t>В този случай сумата в колона "общо"  не се визуализира, но се отразява в междинните сумарни редове и в общите суми най-долу</t>
    </r>
    <r>
      <rPr>
        <i/>
        <sz val="12"/>
        <color theme="1"/>
        <rFont val="Times New Roman"/>
        <family val="1"/>
      </rPr>
      <t>.</t>
    </r>
  </si>
  <si>
    <r>
      <t xml:space="preserve">     3. </t>
    </r>
    <r>
      <rPr>
        <b/>
        <sz val="12"/>
        <color theme="1"/>
        <rFont val="Times New Roman"/>
        <family val="1"/>
        <charset val="204"/>
      </rPr>
      <t>Файлът, подготвен за подписване  и изпращане,</t>
    </r>
    <r>
      <rPr>
        <sz val="12"/>
        <color theme="1"/>
        <rFont val="Times New Roman"/>
        <family val="1"/>
        <charset val="204"/>
      </rPr>
      <t xml:space="preserve"> от всеки първостепенен или второстепенен  разпоредител с бюджет, за когото се отнасят данните в таблицата трябва да бъде  преименуван по следния начин: </t>
    </r>
    <r>
      <rPr>
        <b/>
        <sz val="12"/>
        <color rgb="FFFF0000"/>
        <rFont val="Times New Roman"/>
        <family val="1"/>
        <charset val="204"/>
      </rPr>
      <t>"Pril_2_xxxx_yyуy"</t>
    </r>
    <r>
      <rPr>
        <b/>
        <sz val="12"/>
        <rFont val="Times New Roman"/>
        <family val="1"/>
        <charset val="204"/>
      </rPr>
      <t xml:space="preserve">.  
</t>
    </r>
    <r>
      <rPr>
        <sz val="12"/>
        <rFont val="Times New Roman"/>
        <family val="1"/>
        <charset val="204"/>
      </rPr>
      <t>Където “</t>
    </r>
    <r>
      <rPr>
        <sz val="12"/>
        <color rgb="FFFF0000"/>
        <rFont val="Times New Roman"/>
        <family val="1"/>
        <charset val="204"/>
      </rPr>
      <t>xxxx</t>
    </r>
    <r>
      <rPr>
        <sz val="12"/>
        <rFont val="Times New Roman"/>
        <family val="1"/>
        <charset val="204"/>
      </rPr>
      <t>” е кода  на съответния  първостепенен разпоредител с бюджет, според "Единната бюджетна класификация", а  "</t>
    </r>
    <r>
      <rPr>
        <sz val="12"/>
        <color rgb="FFFF0000"/>
        <rFont val="Times New Roman"/>
        <family val="1"/>
        <charset val="204"/>
      </rPr>
      <t>уууу</t>
    </r>
    <r>
      <rPr>
        <sz val="12"/>
        <rFont val="Times New Roman"/>
        <family val="1"/>
        <charset val="204"/>
      </rPr>
      <t>"  е код на съответния второстепенен разпоредител,  според вътрешната класификация на първостепенния разпоредител</t>
    </r>
    <r>
      <rPr>
        <sz val="12"/>
        <color theme="1"/>
        <rFont val="Times New Roman"/>
        <family val="1"/>
        <charset val="204"/>
      </rPr>
      <t xml:space="preserve">. 
</t>
    </r>
    <r>
      <rPr>
        <b/>
        <sz val="12"/>
        <color theme="1"/>
        <rFont val="Times New Roman"/>
        <family val="1"/>
        <charset val="204"/>
      </rPr>
      <t>Например:</t>
    </r>
    <r>
      <rPr>
        <sz val="12"/>
        <color theme="1"/>
        <rFont val="Times New Roman"/>
        <family val="1"/>
        <charset val="204"/>
      </rPr>
      <t xml:space="preserve"> Pril_2_1600_430.xlsx  - се отнася за второстепенен разпоредите с код - "430" на Министерство на здравеопазването (с код "1600")      или  
Pril_2_1700_Xl0001489.xls - се отнася за второстепенен разпоредител с код "Xl0001489" на Министерство на образованието и науката (код "1700").    
</t>
    </r>
    <r>
      <rPr>
        <b/>
        <sz val="12"/>
        <color theme="1"/>
        <rFont val="Times New Roman"/>
        <family val="1"/>
        <charset val="204"/>
      </rPr>
      <t>Файловете  с обобщените данни</t>
    </r>
    <r>
      <rPr>
        <sz val="12"/>
        <color theme="1"/>
        <rFont val="Times New Roman"/>
        <family val="1"/>
        <charset val="204"/>
      </rPr>
      <t xml:space="preserve"> за съответните  първостепенни разпоредители с бюджет, 
както и за административни органи, които нямат второстепенни разпоредители с бюджет трябва 
да бъдат именувани  по следния начин: </t>
    </r>
    <r>
      <rPr>
        <b/>
        <sz val="12"/>
        <color rgb="FFFF0000"/>
        <rFont val="Times New Roman"/>
        <family val="1"/>
        <charset val="204"/>
      </rPr>
      <t>"Pril_2_xxxx_0000"</t>
    </r>
    <r>
      <rPr>
        <sz val="12"/>
        <rFont val="Times New Roman"/>
        <family val="1"/>
        <charset val="204"/>
      </rPr>
      <t xml:space="preserve">.
</t>
    </r>
    <r>
      <rPr>
        <b/>
        <sz val="12"/>
        <rFont val="Times New Roman"/>
        <family val="1"/>
        <charset val="204"/>
      </rPr>
      <t>Пример:</t>
    </r>
    <r>
      <rPr>
        <sz val="12"/>
        <rFont val="Times New Roman"/>
        <family val="1"/>
        <charset val="204"/>
      </rPr>
      <t xml:space="preserve"> Pril_2_1000_0000.xlsx  -  обобщена таблица  за  Министерство на финансите
или 
Pril_2_8400_0000.xlsx  -  таблицата на  Държавен фонд "Земеделие", които нямат второстепенни разпоредители с бюджет.</t>
    </r>
  </si>
  <si>
    <r>
      <t xml:space="preserve">    7. </t>
    </r>
    <r>
      <rPr>
        <b/>
        <sz val="12"/>
        <color theme="1"/>
        <rFont val="Times New Roman"/>
        <family val="1"/>
        <charset val="204"/>
      </rPr>
      <t xml:space="preserve">Колона "E" </t>
    </r>
    <r>
      <rPr>
        <sz val="12"/>
        <color theme="1"/>
        <rFont val="Times New Roman"/>
        <family val="1"/>
        <charset val="204"/>
      </rPr>
      <t xml:space="preserve">- "Предложение за промяна в утвърдения бюджет"  </t>
    </r>
    <r>
      <rPr>
        <b/>
        <sz val="12"/>
        <color theme="1"/>
        <rFont val="Times New Roman"/>
        <family val="1"/>
        <charset val="204"/>
      </rPr>
      <t>се използва само</t>
    </r>
    <r>
      <rPr>
        <sz val="12"/>
        <color theme="1"/>
        <rFont val="Times New Roman"/>
        <family val="1"/>
        <charset val="204"/>
      </rPr>
      <t xml:space="preserve">  в случаите на  искане за промяна в утвърдения бюджет придружено с Приложение № 4.  В колона "Е" се попълват данните за  исканата промяна.</t>
    </r>
  </si>
  <si>
    <t xml:space="preserve">  Утвърден бюджет - 2020 г. </t>
  </si>
  <si>
    <t>Отчет за първо тримесечие  - 2020 г.</t>
  </si>
  <si>
    <t>Отчет за второ  тримесечие  - 2020 г.</t>
  </si>
  <si>
    <t>Отчет за трето  тримесечие  - 2020 г.</t>
  </si>
  <si>
    <t>Отчет за четвърто  тримесечие  - 2020 г.</t>
  </si>
  <si>
    <t>Годишен отчет  - 2020 г.</t>
  </si>
  <si>
    <t>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</si>
</sst>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_)"/>
    <numFmt numFmtId="165" formatCode="#,##0_ ;[Red]\-#,##0\ "/>
  </numFmts>
  <fonts count="4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i/>
      <sz val="8"/>
      <color theme="1"/>
      <name val="Times New Roman"/>
      <family val="1"/>
      <charset val="204"/>
    </font>
    <font>
      <b/>
      <sz val="12"/>
      <name val="Arial Narrow"/>
      <family val="2"/>
      <charset val="204"/>
    </font>
    <font>
      <i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Arial Narrow"/>
      <family val="2"/>
      <charset val="204"/>
    </font>
    <font>
      <i/>
      <sz val="11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i/>
      <sz val="12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EB8B8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2" fillId="0" borderId="0"/>
    <xf numFmtId="0" fontId="1" fillId="0" borderId="0"/>
    <xf numFmtId="0" fontId="7" fillId="0" borderId="0"/>
    <xf numFmtId="0" fontId="1" fillId="0" borderId="0"/>
  </cellStyleXfs>
  <cellXfs count="370">
    <xf numFmtId="0" fontId="0" fillId="0" borderId="0" xfId="0"/>
    <xf numFmtId="0" fontId="4" fillId="0" borderId="0" xfId="0" applyFont="1" applyFill="1" applyAlignment="1" applyProtection="1">
      <alignment wrapText="1"/>
    </xf>
    <xf numFmtId="0" fontId="4" fillId="0" borderId="0" xfId="4" applyFont="1" applyFill="1" applyAlignment="1" applyProtection="1">
      <alignment wrapText="1"/>
    </xf>
    <xf numFmtId="0" fontId="4" fillId="0" borderId="0" xfId="1" applyFont="1" applyFill="1" applyAlignment="1" applyProtection="1">
      <alignment vertical="top" wrapText="1"/>
    </xf>
    <xf numFmtId="49" fontId="4" fillId="0" borderId="0" xfId="0" applyNumberFormat="1" applyFont="1" applyFill="1" applyAlignment="1" applyProtection="1">
      <alignment wrapText="1"/>
    </xf>
    <xf numFmtId="0" fontId="4" fillId="0" borderId="0" xfId="0" applyFont="1" applyFill="1" applyAlignment="1" applyProtection="1">
      <alignment vertical="top" wrapText="1"/>
    </xf>
    <xf numFmtId="0" fontId="3" fillId="2" borderId="0" xfId="0" applyFont="1" applyFill="1" applyAlignment="1" applyProtection="1">
      <alignment wrapText="1"/>
    </xf>
    <xf numFmtId="0" fontId="4" fillId="2" borderId="0" xfId="0" applyFont="1" applyFill="1" applyAlignment="1" applyProtection="1">
      <alignment wrapText="1"/>
    </xf>
    <xf numFmtId="0" fontId="3" fillId="3" borderId="0" xfId="0" applyFont="1" applyFill="1" applyAlignment="1" applyProtection="1">
      <alignment wrapText="1"/>
    </xf>
    <xf numFmtId="0" fontId="4" fillId="3" borderId="0" xfId="0" applyFont="1" applyFill="1" applyAlignment="1" applyProtection="1">
      <alignment wrapText="1"/>
    </xf>
    <xf numFmtId="0" fontId="4" fillId="4" borderId="0" xfId="0" applyFont="1" applyFill="1" applyAlignment="1" applyProtection="1">
      <alignment wrapText="1"/>
    </xf>
    <xf numFmtId="0" fontId="3" fillId="4" borderId="0" xfId="0" applyFont="1" applyFill="1" applyAlignment="1" applyProtection="1">
      <alignment wrapText="1"/>
    </xf>
    <xf numFmtId="2" fontId="4" fillId="0" borderId="0" xfId="0" applyNumberFormat="1" applyFont="1" applyFill="1" applyAlignment="1" applyProtection="1">
      <alignment vertical="center" wrapText="1"/>
    </xf>
    <xf numFmtId="0" fontId="4" fillId="0" borderId="0" xfId="0" applyNumberFormat="1" applyFont="1" applyFill="1" applyAlignment="1" applyProtection="1">
      <alignment horizontal="center" vertical="center" wrapText="1"/>
    </xf>
    <xf numFmtId="49" fontId="4" fillId="0" borderId="7" xfId="1" applyNumberFormat="1" applyFont="1" applyFill="1" applyBorder="1" applyAlignment="1" applyProtection="1">
      <alignment horizontal="left" vertical="center" wrapText="1"/>
    </xf>
    <xf numFmtId="0" fontId="4" fillId="0" borderId="0" xfId="0" applyFont="1" applyFill="1" applyAlignment="1" applyProtection="1">
      <alignment horizontal="left" vertical="center" wrapText="1"/>
    </xf>
    <xf numFmtId="0" fontId="8" fillId="0" borderId="0" xfId="0" applyFont="1"/>
    <xf numFmtId="0" fontId="14" fillId="0" borderId="1" xfId="2" quotePrefix="1" applyNumberFormat="1" applyFont="1" applyFill="1" applyBorder="1" applyAlignment="1" applyProtection="1">
      <alignment horizontal="center" vertical="top" wrapText="1"/>
    </xf>
    <xf numFmtId="0" fontId="13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wrapText="1"/>
    </xf>
    <xf numFmtId="2" fontId="4" fillId="0" borderId="27" xfId="1" applyNumberFormat="1" applyFont="1" applyFill="1" applyBorder="1" applyAlignment="1" applyProtection="1">
      <alignment vertical="center" wrapText="1"/>
    </xf>
    <xf numFmtId="0" fontId="12" fillId="0" borderId="0" xfId="0" applyFont="1" applyProtection="1"/>
    <xf numFmtId="3" fontId="4" fillId="3" borderId="0" xfId="0" applyNumberFormat="1" applyFont="1" applyFill="1" applyBorder="1" applyAlignment="1" applyProtection="1">
      <alignment vertical="center" wrapText="1"/>
    </xf>
    <xf numFmtId="0" fontId="4" fillId="3" borderId="0" xfId="0" applyFont="1" applyFill="1" applyBorder="1" applyAlignment="1" applyProtection="1">
      <alignment vertical="center" wrapText="1"/>
    </xf>
    <xf numFmtId="3" fontId="4" fillId="3" borderId="3" xfId="0" applyNumberFormat="1" applyFont="1" applyFill="1" applyBorder="1" applyAlignment="1" applyProtection="1">
      <alignment vertical="center" wrapText="1"/>
    </xf>
    <xf numFmtId="0" fontId="4" fillId="3" borderId="1" xfId="0" applyFont="1" applyFill="1" applyBorder="1" applyAlignment="1" applyProtection="1">
      <alignment vertical="center" wrapText="1"/>
    </xf>
    <xf numFmtId="3" fontId="4" fillId="3" borderId="1" xfId="0" applyNumberFormat="1" applyFont="1" applyFill="1" applyBorder="1" applyAlignment="1" applyProtection="1">
      <alignment vertical="center" wrapText="1"/>
    </xf>
    <xf numFmtId="165" fontId="8" fillId="0" borderId="3" xfId="0" applyNumberFormat="1" applyFont="1" applyBorder="1" applyAlignment="1" applyProtection="1">
      <alignment vertical="center"/>
      <protection locked="0"/>
    </xf>
    <xf numFmtId="165" fontId="8" fillId="0" borderId="1" xfId="0" applyNumberFormat="1" applyFont="1" applyBorder="1" applyAlignment="1" applyProtection="1">
      <alignment vertical="center"/>
      <protection locked="0"/>
    </xf>
    <xf numFmtId="49" fontId="4" fillId="0" borderId="7" xfId="2" applyNumberFormat="1" applyFont="1" applyFill="1" applyBorder="1" applyAlignment="1" applyProtection="1">
      <alignment horizontal="center" wrapText="1"/>
    </xf>
    <xf numFmtId="0" fontId="0" fillId="0" borderId="0" xfId="0" applyAlignment="1">
      <alignment wrapText="1"/>
    </xf>
    <xf numFmtId="0" fontId="32" fillId="0" borderId="0" xfId="0" applyFont="1"/>
    <xf numFmtId="0" fontId="12" fillId="0" borderId="36" xfId="0" applyFont="1" applyBorder="1" applyAlignment="1">
      <alignment vertical="center" wrapText="1"/>
    </xf>
    <xf numFmtId="0" fontId="12" fillId="0" borderId="37" xfId="0" applyFont="1" applyBorder="1" applyAlignment="1">
      <alignment vertical="center" wrapText="1"/>
    </xf>
    <xf numFmtId="0" fontId="9" fillId="0" borderId="38" xfId="0" applyFont="1" applyBorder="1" applyAlignment="1">
      <alignment horizontal="center" vertical="center" wrapText="1"/>
    </xf>
    <xf numFmtId="2" fontId="12" fillId="3" borderId="36" xfId="0" applyNumberFormat="1" applyFont="1" applyFill="1" applyBorder="1" applyAlignment="1" applyProtection="1">
      <alignment vertical="center" wrapText="1"/>
    </xf>
    <xf numFmtId="0" fontId="12" fillId="3" borderId="37" xfId="0" applyFont="1" applyFill="1" applyBorder="1" applyAlignment="1" applyProtection="1">
      <alignment vertical="center" wrapText="1"/>
    </xf>
    <xf numFmtId="3" fontId="12" fillId="3" borderId="36" xfId="0" applyNumberFormat="1" applyFont="1" applyFill="1" applyBorder="1" applyAlignment="1">
      <alignment vertical="center" wrapText="1"/>
    </xf>
    <xf numFmtId="2" fontId="30" fillId="3" borderId="36" xfId="0" applyNumberFormat="1" applyFont="1" applyFill="1" applyBorder="1" applyAlignment="1" applyProtection="1">
      <alignment vertical="center" wrapText="1"/>
    </xf>
    <xf numFmtId="0" fontId="30" fillId="3" borderId="37" xfId="0" applyFont="1" applyFill="1" applyBorder="1" applyAlignment="1" applyProtection="1">
      <alignment vertical="center" wrapText="1"/>
    </xf>
    <xf numFmtId="0" fontId="9" fillId="3" borderId="38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 applyProtection="1">
      <alignment vertical="center" wrapText="1"/>
    </xf>
    <xf numFmtId="0" fontId="9" fillId="0" borderId="24" xfId="0" applyFont="1" applyBorder="1" applyAlignment="1">
      <alignment horizontal="center" vertical="center" wrapText="1"/>
    </xf>
    <xf numFmtId="0" fontId="12" fillId="0" borderId="6" xfId="0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8" fillId="0" borderId="0" xfId="0" applyFont="1" applyAlignment="1">
      <alignment wrapText="1"/>
    </xf>
    <xf numFmtId="49" fontId="4" fillId="0" borderId="40" xfId="2" applyNumberFormat="1" applyFont="1" applyFill="1" applyBorder="1" applyAlignment="1" applyProtection="1">
      <alignment horizontal="center" wrapText="1"/>
    </xf>
    <xf numFmtId="0" fontId="4" fillId="0" borderId="10" xfId="4" applyFont="1" applyFill="1" applyBorder="1" applyAlignment="1" applyProtection="1">
      <alignment horizontal="center" vertical="center" wrapText="1"/>
    </xf>
    <xf numFmtId="165" fontId="3" fillId="3" borderId="3" xfId="2" applyNumberFormat="1" applyFont="1" applyFill="1" applyBorder="1" applyAlignment="1" applyProtection="1">
      <alignment vertical="center"/>
      <protection locked="0"/>
    </xf>
    <xf numFmtId="165" fontId="3" fillId="3" borderId="1" xfId="2" applyNumberFormat="1" applyFont="1" applyFill="1" applyBorder="1" applyAlignment="1" applyProtection="1">
      <alignment vertical="center"/>
      <protection locked="0"/>
    </xf>
    <xf numFmtId="165" fontId="3" fillId="3" borderId="34" xfId="2" applyNumberFormat="1" applyFont="1" applyFill="1" applyBorder="1" applyAlignment="1" applyProtection="1">
      <alignment vertical="center"/>
      <protection locked="0"/>
    </xf>
    <xf numFmtId="165" fontId="3" fillId="3" borderId="35" xfId="2" applyNumberFormat="1" applyFont="1" applyFill="1" applyBorder="1" applyAlignment="1" applyProtection="1">
      <alignment vertical="center"/>
    </xf>
    <xf numFmtId="165" fontId="3" fillId="5" borderId="3" xfId="2" applyNumberFormat="1" applyFont="1" applyFill="1" applyBorder="1" applyAlignment="1" applyProtection="1">
      <alignment vertical="center"/>
      <protection locked="0"/>
    </xf>
    <xf numFmtId="165" fontId="3" fillId="5" borderId="1" xfId="2" applyNumberFormat="1" applyFont="1" applyFill="1" applyBorder="1" applyAlignment="1" applyProtection="1">
      <alignment vertical="center"/>
      <protection locked="0"/>
    </xf>
    <xf numFmtId="165" fontId="3" fillId="5" borderId="35" xfId="2" applyNumberFormat="1" applyFont="1" applyFill="1" applyBorder="1" applyAlignment="1" applyProtection="1">
      <alignment vertical="center"/>
    </xf>
    <xf numFmtId="165" fontId="4" fillId="3" borderId="3" xfId="0" applyNumberFormat="1" applyFont="1" applyFill="1" applyBorder="1" applyAlignment="1" applyProtection="1">
      <alignment vertical="center"/>
      <protection locked="0"/>
    </xf>
    <xf numFmtId="165" fontId="4" fillId="3" borderId="1" xfId="0" applyNumberFormat="1" applyFont="1" applyFill="1" applyBorder="1" applyAlignment="1" applyProtection="1">
      <alignment vertical="center"/>
      <protection locked="0"/>
    </xf>
    <xf numFmtId="165" fontId="3" fillId="3" borderId="30" xfId="2" applyNumberFormat="1" applyFont="1" applyFill="1" applyBorder="1" applyAlignment="1" applyProtection="1">
      <alignment vertical="center"/>
      <protection locked="0"/>
    </xf>
    <xf numFmtId="165" fontId="3" fillId="3" borderId="4" xfId="2" applyNumberFormat="1" applyFont="1" applyFill="1" applyBorder="1" applyAlignment="1" applyProtection="1">
      <alignment vertical="center"/>
      <protection locked="0"/>
    </xf>
    <xf numFmtId="165" fontId="3" fillId="3" borderId="25" xfId="2" applyNumberFormat="1" applyFont="1" applyFill="1" applyBorder="1" applyAlignment="1" applyProtection="1">
      <alignment vertical="center"/>
      <protection locked="0"/>
    </xf>
    <xf numFmtId="165" fontId="3" fillId="3" borderId="29" xfId="2" applyNumberFormat="1" applyFont="1" applyFill="1" applyBorder="1" applyAlignment="1" applyProtection="1">
      <alignment vertical="center"/>
    </xf>
    <xf numFmtId="49" fontId="4" fillId="0" borderId="27" xfId="2" applyNumberFormat="1" applyFont="1" applyFill="1" applyBorder="1" applyAlignment="1" applyProtection="1">
      <alignment horizontal="center" wrapText="1"/>
    </xf>
    <xf numFmtId="0" fontId="4" fillId="0" borderId="20" xfId="0" applyNumberFormat="1" applyFont="1" applyFill="1" applyBorder="1" applyAlignment="1" applyProtection="1">
      <alignment horizontal="center" vertical="center" wrapText="1"/>
    </xf>
    <xf numFmtId="0" fontId="4" fillId="3" borderId="38" xfId="4" quotePrefix="1" applyNumberFormat="1" applyFont="1" applyFill="1" applyBorder="1" applyAlignment="1" applyProtection="1">
      <alignment vertical="center" wrapText="1"/>
    </xf>
    <xf numFmtId="2" fontId="8" fillId="3" borderId="36" xfId="0" applyNumberFormat="1" applyFont="1" applyFill="1" applyBorder="1" applyAlignment="1" applyProtection="1">
      <alignment vertical="center" wrapText="1"/>
    </xf>
    <xf numFmtId="0" fontId="4" fillId="5" borderId="38" xfId="4" quotePrefix="1" applyNumberFormat="1" applyFont="1" applyFill="1" applyBorder="1" applyAlignment="1" applyProtection="1">
      <alignment vertical="center" wrapText="1"/>
    </xf>
    <xf numFmtId="2" fontId="8" fillId="5" borderId="36" xfId="0" applyNumberFormat="1" applyFont="1" applyFill="1" applyBorder="1" applyAlignment="1" applyProtection="1">
      <alignment vertical="center" wrapText="1"/>
    </xf>
    <xf numFmtId="2" fontId="4" fillId="3" borderId="36" xfId="4" quotePrefix="1" applyNumberFormat="1" applyFont="1" applyFill="1" applyBorder="1" applyAlignment="1" applyProtection="1">
      <alignment vertical="center" wrapText="1"/>
    </xf>
    <xf numFmtId="2" fontId="8" fillId="0" borderId="36" xfId="0" applyNumberFormat="1" applyFont="1" applyBorder="1" applyAlignment="1" applyProtection="1">
      <alignment vertical="center" wrapText="1"/>
    </xf>
    <xf numFmtId="2" fontId="4" fillId="5" borderId="36" xfId="0" applyNumberFormat="1" applyFont="1" applyFill="1" applyBorder="1" applyAlignment="1" applyProtection="1">
      <alignment vertical="center" wrapText="1"/>
    </xf>
    <xf numFmtId="3" fontId="8" fillId="3" borderId="36" xfId="0" applyNumberFormat="1" applyFont="1" applyFill="1" applyBorder="1" applyAlignment="1" applyProtection="1">
      <alignment vertical="center" wrapText="1"/>
    </xf>
    <xf numFmtId="0" fontId="4" fillId="3" borderId="38" xfId="4" applyNumberFormat="1" applyFont="1" applyFill="1" applyBorder="1" applyAlignment="1" applyProtection="1">
      <alignment vertical="center" wrapText="1"/>
    </xf>
    <xf numFmtId="2" fontId="4" fillId="3" borderId="36" xfId="0" applyNumberFormat="1" applyFont="1" applyFill="1" applyBorder="1" applyAlignment="1" applyProtection="1">
      <alignment vertical="center" wrapText="1"/>
    </xf>
    <xf numFmtId="2" fontId="4" fillId="3" borderId="36" xfId="2" quotePrefix="1" applyNumberFormat="1" applyFont="1" applyFill="1" applyBorder="1" applyAlignment="1" applyProtection="1">
      <alignment vertical="center" wrapText="1"/>
    </xf>
    <xf numFmtId="2" fontId="4" fillId="5" borderId="36" xfId="2" quotePrefix="1" applyNumberFormat="1" applyFont="1" applyFill="1" applyBorder="1" applyAlignment="1" applyProtection="1">
      <alignment vertical="center" wrapText="1"/>
    </xf>
    <xf numFmtId="0" fontId="4" fillId="3" borderId="38" xfId="2" applyNumberFormat="1" applyFont="1" applyFill="1" applyBorder="1" applyAlignment="1" applyProtection="1">
      <alignment vertical="center" wrapText="1"/>
    </xf>
    <xf numFmtId="0" fontId="8" fillId="5" borderId="38" xfId="0" applyNumberFormat="1" applyFont="1" applyFill="1" applyBorder="1" applyAlignment="1" applyProtection="1">
      <alignment vertical="center" wrapText="1"/>
    </xf>
    <xf numFmtId="0" fontId="8" fillId="3" borderId="38" xfId="0" applyNumberFormat="1" applyFont="1" applyFill="1" applyBorder="1" applyAlignment="1" applyProtection="1">
      <alignment vertical="center" wrapText="1"/>
    </xf>
    <xf numFmtId="0" fontId="4" fillId="5" borderId="38" xfId="2" applyNumberFormat="1" applyFont="1" applyFill="1" applyBorder="1" applyAlignment="1" applyProtection="1">
      <alignment vertical="center" wrapText="1"/>
    </xf>
    <xf numFmtId="0" fontId="8" fillId="5" borderId="36" xfId="0" applyFont="1" applyFill="1" applyBorder="1" applyAlignment="1" applyProtection="1">
      <alignment vertical="center" wrapText="1"/>
    </xf>
    <xf numFmtId="0" fontId="8" fillId="3" borderId="36" xfId="0" applyFont="1" applyFill="1" applyBorder="1" applyAlignment="1" applyProtection="1">
      <alignment vertical="center" wrapText="1"/>
    </xf>
    <xf numFmtId="0" fontId="8" fillId="0" borderId="36" xfId="0" applyFont="1" applyBorder="1" applyAlignment="1" applyProtection="1">
      <alignment vertical="center" wrapText="1"/>
    </xf>
    <xf numFmtId="165" fontId="3" fillId="2" borderId="31" xfId="1" applyNumberFormat="1" applyFont="1" applyFill="1" applyBorder="1" applyAlignment="1" applyProtection="1">
      <alignment vertical="center"/>
    </xf>
    <xf numFmtId="2" fontId="8" fillId="3" borderId="36" xfId="0" applyNumberFormat="1" applyFont="1" applyFill="1" applyBorder="1" applyAlignment="1" applyProtection="1">
      <alignment vertical="center"/>
    </xf>
    <xf numFmtId="2" fontId="4" fillId="3" borderId="36" xfId="4" applyNumberFormat="1" applyFont="1" applyFill="1" applyBorder="1" applyAlignment="1" applyProtection="1">
      <alignment vertical="center" wrapText="1"/>
      <protection locked="0"/>
    </xf>
    <xf numFmtId="2" fontId="4" fillId="3" borderId="36" xfId="4" quotePrefix="1" applyNumberFormat="1" applyFont="1" applyFill="1" applyBorder="1" applyAlignment="1" applyProtection="1">
      <alignment vertical="center" wrapText="1"/>
      <protection locked="0"/>
    </xf>
    <xf numFmtId="2" fontId="4" fillId="3" borderId="6" xfId="4" quotePrefix="1" applyNumberFormat="1" applyFont="1" applyFill="1" applyBorder="1" applyAlignment="1" applyProtection="1">
      <alignment vertical="center" wrapText="1"/>
      <protection locked="0"/>
    </xf>
    <xf numFmtId="165" fontId="3" fillId="5" borderId="3" xfId="2" applyNumberFormat="1" applyFont="1" applyFill="1" applyBorder="1" applyAlignment="1" applyProtection="1">
      <alignment vertical="center"/>
    </xf>
    <xf numFmtId="165" fontId="3" fillId="3" borderId="3" xfId="2" applyNumberFormat="1" applyFont="1" applyFill="1" applyBorder="1" applyAlignment="1" applyProtection="1">
      <alignment vertical="center"/>
    </xf>
    <xf numFmtId="165" fontId="3" fillId="3" borderId="30" xfId="2" applyNumberFormat="1" applyFont="1" applyFill="1" applyBorder="1" applyAlignment="1" applyProtection="1">
      <alignment vertical="center"/>
    </xf>
    <xf numFmtId="165" fontId="3" fillId="2" borderId="43" xfId="1" applyNumberFormat="1" applyFont="1" applyFill="1" applyBorder="1" applyAlignment="1" applyProtection="1">
      <alignment vertical="center"/>
    </xf>
    <xf numFmtId="165" fontId="16" fillId="2" borderId="42" xfId="2" applyNumberFormat="1" applyFont="1" applyFill="1" applyBorder="1" applyAlignment="1" applyProtection="1">
      <alignment vertical="center" wrapText="1"/>
    </xf>
    <xf numFmtId="0" fontId="4" fillId="0" borderId="10" xfId="1" applyNumberFormat="1" applyFont="1" applyFill="1" applyBorder="1" applyAlignment="1" applyProtection="1">
      <alignment horizontal="center" vertical="center" wrapText="1"/>
    </xf>
    <xf numFmtId="3" fontId="8" fillId="5" borderId="36" xfId="0" applyNumberFormat="1" applyFont="1" applyFill="1" applyBorder="1" applyAlignment="1" applyProtection="1">
      <alignment vertical="center" wrapText="1"/>
    </xf>
    <xf numFmtId="165" fontId="3" fillId="5" borderId="34" xfId="2" applyNumberFormat="1" applyFont="1" applyFill="1" applyBorder="1" applyAlignment="1" applyProtection="1">
      <alignment vertical="center"/>
      <protection locked="0"/>
    </xf>
    <xf numFmtId="0" fontId="3" fillId="3" borderId="38" xfId="2" applyNumberFormat="1" applyFont="1" applyFill="1" applyBorder="1" applyAlignment="1" applyProtection="1">
      <alignment vertical="center" wrapText="1"/>
    </xf>
    <xf numFmtId="0" fontId="11" fillId="3" borderId="38" xfId="0" applyFont="1" applyFill="1" applyBorder="1" applyAlignment="1">
      <alignment horizontal="center" vertical="center" wrapText="1"/>
    </xf>
    <xf numFmtId="0" fontId="3" fillId="3" borderId="38" xfId="4" quotePrefix="1" applyNumberFormat="1" applyFont="1" applyFill="1" applyBorder="1" applyAlignment="1" applyProtection="1">
      <alignment vertical="center" wrapText="1"/>
      <protection locked="0"/>
    </xf>
    <xf numFmtId="0" fontId="3" fillId="3" borderId="38" xfId="4" applyNumberFormat="1" applyFont="1" applyFill="1" applyBorder="1" applyAlignment="1" applyProtection="1">
      <alignment vertical="center" wrapText="1"/>
      <protection locked="0"/>
    </xf>
    <xf numFmtId="0" fontId="3" fillId="3" borderId="24" xfId="4" quotePrefix="1" applyNumberFormat="1" applyFont="1" applyFill="1" applyBorder="1" applyAlignment="1" applyProtection="1">
      <alignment vertical="center" wrapText="1"/>
      <protection locked="0"/>
    </xf>
    <xf numFmtId="0" fontId="8" fillId="3" borderId="34" xfId="0" applyFont="1" applyFill="1" applyBorder="1" applyAlignment="1" applyProtection="1">
      <alignment vertical="center" wrapText="1"/>
    </xf>
    <xf numFmtId="0" fontId="8" fillId="5" borderId="34" xfId="0" applyFont="1" applyFill="1" applyBorder="1" applyAlignment="1" applyProtection="1">
      <alignment vertical="center" wrapText="1"/>
    </xf>
    <xf numFmtId="0" fontId="8" fillId="0" borderId="34" xfId="0" applyFont="1" applyBorder="1" applyAlignment="1" applyProtection="1">
      <alignment vertical="center" wrapText="1"/>
    </xf>
    <xf numFmtId="0" fontId="4" fillId="5" borderId="34" xfId="0" applyFont="1" applyFill="1" applyBorder="1" applyAlignment="1" applyProtection="1">
      <alignment vertical="center" wrapText="1"/>
    </xf>
    <xf numFmtId="0" fontId="8" fillId="3" borderId="34" xfId="0" applyFont="1" applyFill="1" applyBorder="1" applyAlignment="1" applyProtection="1">
      <alignment horizontal="left" vertical="center" wrapText="1"/>
    </xf>
    <xf numFmtId="0" fontId="4" fillId="3" borderId="34" xfId="0" applyFont="1" applyFill="1" applyBorder="1" applyAlignment="1" applyProtection="1">
      <alignment vertical="center" wrapText="1"/>
    </xf>
    <xf numFmtId="0" fontId="4" fillId="5" borderId="34" xfId="2" applyNumberFormat="1" applyFont="1" applyFill="1" applyBorder="1" applyAlignment="1" applyProtection="1">
      <alignment vertical="center" wrapText="1"/>
    </xf>
    <xf numFmtId="0" fontId="4" fillId="3" borderId="34" xfId="2" applyNumberFormat="1" applyFont="1" applyFill="1" applyBorder="1" applyAlignment="1" applyProtection="1">
      <alignment vertical="center" wrapText="1"/>
    </xf>
    <xf numFmtId="0" fontId="4" fillId="3" borderId="34" xfId="0" quotePrefix="1" applyNumberFormat="1" applyFont="1" applyFill="1" applyBorder="1" applyAlignment="1" applyProtection="1">
      <alignment horizontal="left" vertical="center" wrapText="1"/>
      <protection locked="0"/>
    </xf>
    <xf numFmtId="0" fontId="3" fillId="3" borderId="25" xfId="4" quotePrefix="1" applyNumberFormat="1" applyFont="1" applyFill="1" applyBorder="1" applyAlignment="1" applyProtection="1">
      <alignment horizontal="left" vertical="center" wrapText="1"/>
      <protection locked="0"/>
    </xf>
    <xf numFmtId="0" fontId="3" fillId="0" borderId="45" xfId="2" applyFont="1" applyFill="1" applyBorder="1" applyAlignment="1" applyProtection="1">
      <alignment horizontal="center" vertical="center" wrapText="1"/>
    </xf>
    <xf numFmtId="0" fontId="3" fillId="0" borderId="46" xfId="2" applyFont="1" applyFill="1" applyBorder="1" applyAlignment="1" applyProtection="1">
      <alignment horizontal="center" vertical="center" wrapText="1"/>
    </xf>
    <xf numFmtId="0" fontId="3" fillId="0" borderId="23" xfId="2" applyFont="1" applyFill="1" applyBorder="1" applyAlignment="1" applyProtection="1">
      <alignment horizontal="center" vertical="center" wrapText="1"/>
    </xf>
    <xf numFmtId="0" fontId="3" fillId="0" borderId="47" xfId="2" applyFont="1" applyFill="1" applyBorder="1" applyAlignment="1" applyProtection="1">
      <alignment horizontal="center" vertical="center" wrapText="1"/>
    </xf>
    <xf numFmtId="0" fontId="3" fillId="0" borderId="41" xfId="2" applyFont="1" applyFill="1" applyBorder="1" applyAlignment="1" applyProtection="1">
      <alignment horizontal="center" vertical="center" wrapText="1"/>
    </xf>
    <xf numFmtId="0" fontId="4" fillId="0" borderId="2" xfId="1" applyNumberFormat="1" applyFont="1" applyFill="1" applyBorder="1" applyAlignment="1" applyProtection="1">
      <alignment horizontal="center" vertical="center" wrapText="1"/>
    </xf>
    <xf numFmtId="165" fontId="3" fillId="5" borderId="48" xfId="2" applyNumberFormat="1" applyFont="1" applyFill="1" applyBorder="1" applyAlignment="1" applyProtection="1">
      <alignment vertical="center"/>
      <protection locked="0"/>
    </xf>
    <xf numFmtId="165" fontId="3" fillId="7" borderId="34" xfId="2" applyNumberFormat="1" applyFont="1" applyFill="1" applyBorder="1" applyAlignment="1" applyProtection="1">
      <alignment vertical="center"/>
      <protection locked="0"/>
    </xf>
    <xf numFmtId="49" fontId="4" fillId="0" borderId="49" xfId="2" applyNumberFormat="1" applyFont="1" applyFill="1" applyBorder="1" applyAlignment="1" applyProtection="1">
      <alignment horizontal="center" wrapText="1"/>
    </xf>
    <xf numFmtId="49" fontId="4" fillId="0" borderId="8" xfId="2" applyNumberFormat="1" applyFont="1" applyFill="1" applyBorder="1" applyAlignment="1" applyProtection="1">
      <alignment horizontal="center" wrapText="1"/>
    </xf>
    <xf numFmtId="165" fontId="3" fillId="5" borderId="36" xfId="2" applyNumberFormat="1" applyFont="1" applyFill="1" applyBorder="1" applyAlignment="1" applyProtection="1">
      <alignment vertical="center"/>
      <protection locked="0"/>
    </xf>
    <xf numFmtId="165" fontId="3" fillId="5" borderId="32" xfId="2" applyNumberFormat="1" applyFont="1" applyFill="1" applyBorder="1" applyAlignment="1" applyProtection="1">
      <alignment vertical="center"/>
      <protection locked="0"/>
    </xf>
    <xf numFmtId="0" fontId="12" fillId="5" borderId="36" xfId="0" applyFont="1" applyFill="1" applyBorder="1" applyAlignment="1" applyProtection="1">
      <alignment vertical="center" wrapText="1"/>
    </xf>
    <xf numFmtId="0" fontId="12" fillId="5" borderId="37" xfId="0" applyFont="1" applyFill="1" applyBorder="1" applyAlignment="1" applyProtection="1">
      <alignment vertical="center" wrapText="1"/>
    </xf>
    <xf numFmtId="0" fontId="12" fillId="3" borderId="36" xfId="0" applyFont="1" applyFill="1" applyBorder="1" applyAlignment="1" applyProtection="1">
      <alignment vertical="center" wrapText="1"/>
    </xf>
    <xf numFmtId="0" fontId="11" fillId="3" borderId="26" xfId="0" applyFont="1" applyFill="1" applyBorder="1" applyAlignment="1">
      <alignment horizontal="center" vertical="center" wrapText="1"/>
    </xf>
    <xf numFmtId="0" fontId="12" fillId="0" borderId="18" xfId="0" applyFont="1" applyBorder="1" applyAlignment="1">
      <alignment vertical="center" wrapText="1"/>
    </xf>
    <xf numFmtId="0" fontId="12" fillId="0" borderId="44" xfId="0" applyFont="1" applyBorder="1" applyAlignment="1">
      <alignment vertical="center" wrapText="1"/>
    </xf>
    <xf numFmtId="0" fontId="11" fillId="5" borderId="14" xfId="0" applyFont="1" applyFill="1" applyBorder="1" applyAlignment="1">
      <alignment horizontal="center" vertical="center" wrapText="1"/>
    </xf>
    <xf numFmtId="0" fontId="11" fillId="5" borderId="50" xfId="0" applyFont="1" applyFill="1" applyBorder="1" applyAlignment="1">
      <alignment vertical="center" wrapText="1"/>
    </xf>
    <xf numFmtId="0" fontId="11" fillId="5" borderId="51" xfId="0" applyFont="1" applyFill="1" applyBorder="1" applyAlignment="1">
      <alignment vertical="center" wrapText="1"/>
    </xf>
    <xf numFmtId="0" fontId="3" fillId="7" borderId="47" xfId="2" applyFont="1" applyFill="1" applyBorder="1" applyAlignment="1" applyProtection="1">
      <alignment horizontal="center" vertical="center" wrapText="1"/>
    </xf>
    <xf numFmtId="0" fontId="3" fillId="7" borderId="46" xfId="2" applyFont="1" applyFill="1" applyBorder="1" applyAlignment="1" applyProtection="1">
      <alignment horizontal="center" vertical="center" wrapText="1"/>
    </xf>
    <xf numFmtId="0" fontId="3" fillId="7" borderId="23" xfId="2" applyFont="1" applyFill="1" applyBorder="1" applyAlignment="1" applyProtection="1">
      <alignment horizontal="center" vertical="center" wrapText="1"/>
    </xf>
    <xf numFmtId="0" fontId="3" fillId="7" borderId="21" xfId="2" applyFont="1" applyFill="1" applyBorder="1" applyAlignment="1" applyProtection="1">
      <alignment horizontal="center" vertical="center" wrapText="1"/>
    </xf>
    <xf numFmtId="165" fontId="3" fillId="7" borderId="36" xfId="2" applyNumberFormat="1" applyFont="1" applyFill="1" applyBorder="1" applyAlignment="1" applyProtection="1">
      <alignment vertical="center"/>
      <protection locked="0"/>
    </xf>
    <xf numFmtId="165" fontId="3" fillId="7" borderId="1" xfId="2" applyNumberFormat="1" applyFont="1" applyFill="1" applyBorder="1" applyAlignment="1" applyProtection="1">
      <alignment vertical="center"/>
      <protection locked="0"/>
    </xf>
    <xf numFmtId="165" fontId="3" fillId="7" borderId="35" xfId="2" applyNumberFormat="1" applyFont="1" applyFill="1" applyBorder="1" applyAlignment="1" applyProtection="1">
      <alignment vertical="center"/>
    </xf>
    <xf numFmtId="165" fontId="8" fillId="7" borderId="36" xfId="0" applyNumberFormat="1" applyFont="1" applyFill="1" applyBorder="1" applyAlignment="1" applyProtection="1">
      <alignment vertical="center"/>
      <protection locked="0"/>
    </xf>
    <xf numFmtId="165" fontId="8" fillId="7" borderId="1" xfId="0" applyNumberFormat="1" applyFont="1" applyFill="1" applyBorder="1" applyAlignment="1" applyProtection="1">
      <alignment vertical="center"/>
      <protection locked="0"/>
    </xf>
    <xf numFmtId="165" fontId="4" fillId="7" borderId="36" xfId="0" applyNumberFormat="1" applyFont="1" applyFill="1" applyBorder="1" applyAlignment="1" applyProtection="1">
      <alignment vertical="center"/>
      <protection locked="0"/>
    </xf>
    <xf numFmtId="165" fontId="4" fillId="7" borderId="1" xfId="0" applyNumberFormat="1" applyFont="1" applyFill="1" applyBorder="1" applyAlignment="1" applyProtection="1">
      <alignment vertical="center"/>
      <protection locked="0"/>
    </xf>
    <xf numFmtId="165" fontId="3" fillId="7" borderId="6" xfId="2" applyNumberFormat="1" applyFont="1" applyFill="1" applyBorder="1" applyAlignment="1" applyProtection="1">
      <alignment vertical="center"/>
      <protection locked="0"/>
    </xf>
    <xf numFmtId="165" fontId="3" fillId="7" borderId="4" xfId="2" applyNumberFormat="1" applyFont="1" applyFill="1" applyBorder="1" applyAlignment="1" applyProtection="1">
      <alignment vertical="center"/>
      <protection locked="0"/>
    </xf>
    <xf numFmtId="165" fontId="3" fillId="7" borderId="25" xfId="2" applyNumberFormat="1" applyFont="1" applyFill="1" applyBorder="1" applyAlignment="1" applyProtection="1">
      <alignment vertical="center"/>
      <protection locked="0"/>
    </xf>
    <xf numFmtId="165" fontId="3" fillId="7" borderId="29" xfId="2" applyNumberFormat="1" applyFont="1" applyFill="1" applyBorder="1" applyAlignment="1" applyProtection="1">
      <alignment vertical="center"/>
    </xf>
    <xf numFmtId="165" fontId="3" fillId="8" borderId="48" xfId="2" applyNumberFormat="1" applyFont="1" applyFill="1" applyBorder="1" applyAlignment="1" applyProtection="1">
      <alignment vertical="center"/>
      <protection locked="0"/>
    </xf>
    <xf numFmtId="165" fontId="3" fillId="8" borderId="39" xfId="2" applyNumberFormat="1" applyFont="1" applyFill="1" applyBorder="1" applyAlignment="1" applyProtection="1">
      <alignment vertical="center"/>
      <protection locked="0"/>
    </xf>
    <xf numFmtId="165" fontId="16" fillId="8" borderId="33" xfId="2" applyNumberFormat="1" applyFont="1" applyFill="1" applyBorder="1" applyAlignment="1" applyProtection="1">
      <alignment vertical="center" wrapText="1"/>
    </xf>
    <xf numFmtId="165" fontId="4" fillId="8" borderId="48" xfId="0" applyNumberFormat="1" applyFont="1" applyFill="1" applyBorder="1" applyAlignment="1" applyProtection="1">
      <alignment vertical="center"/>
      <protection locked="0"/>
    </xf>
    <xf numFmtId="165" fontId="8" fillId="8" borderId="48" xfId="0" applyNumberFormat="1" applyFont="1" applyFill="1" applyBorder="1" applyAlignment="1" applyProtection="1">
      <alignment vertical="center"/>
      <protection locked="0"/>
    </xf>
    <xf numFmtId="165" fontId="3" fillId="8" borderId="34" xfId="2" applyNumberFormat="1" applyFont="1" applyFill="1" applyBorder="1" applyAlignment="1" applyProtection="1">
      <alignment vertical="center"/>
      <protection locked="0"/>
    </xf>
    <xf numFmtId="0" fontId="4" fillId="5" borderId="26" xfId="4" quotePrefix="1" applyNumberFormat="1" applyFont="1" applyFill="1" applyBorder="1" applyAlignment="1" applyProtection="1">
      <alignment vertical="center" wrapText="1"/>
    </xf>
    <xf numFmtId="2" fontId="8" fillId="5" borderId="18" xfId="0" applyNumberFormat="1" applyFont="1" applyFill="1" applyBorder="1" applyAlignment="1" applyProtection="1">
      <alignment vertical="center" wrapText="1"/>
    </xf>
    <xf numFmtId="0" fontId="8" fillId="5" borderId="28" xfId="0" applyFont="1" applyFill="1" applyBorder="1" applyAlignment="1" applyProtection="1">
      <alignment vertical="center" wrapText="1"/>
    </xf>
    <xf numFmtId="165" fontId="3" fillId="5" borderId="18" xfId="2" applyNumberFormat="1" applyFont="1" applyFill="1" applyBorder="1" applyAlignment="1" applyProtection="1">
      <alignment vertical="center"/>
      <protection locked="0"/>
    </xf>
    <xf numFmtId="165" fontId="3" fillId="5" borderId="19" xfId="2" applyNumberFormat="1" applyFont="1" applyFill="1" applyBorder="1" applyAlignment="1" applyProtection="1">
      <alignment vertical="center"/>
      <protection locked="0"/>
    </xf>
    <xf numFmtId="165" fontId="3" fillId="5" borderId="28" xfId="2" applyNumberFormat="1" applyFont="1" applyFill="1" applyBorder="1" applyAlignment="1" applyProtection="1">
      <alignment vertical="center"/>
      <protection locked="0"/>
    </xf>
    <xf numFmtId="165" fontId="3" fillId="5" borderId="31" xfId="2" applyNumberFormat="1" applyFont="1" applyFill="1" applyBorder="1" applyAlignment="1" applyProtection="1">
      <alignment vertical="center"/>
    </xf>
    <xf numFmtId="165" fontId="3" fillId="5" borderId="52" xfId="2" applyNumberFormat="1" applyFont="1" applyFill="1" applyBorder="1" applyAlignment="1" applyProtection="1">
      <alignment vertical="center"/>
      <protection locked="0"/>
    </xf>
    <xf numFmtId="165" fontId="3" fillId="5" borderId="52" xfId="2" applyNumberFormat="1" applyFont="1" applyFill="1" applyBorder="1" applyAlignment="1" applyProtection="1">
      <alignment vertical="center"/>
    </xf>
    <xf numFmtId="0" fontId="3" fillId="2" borderId="50" xfId="2" applyNumberFormat="1" applyFont="1" applyFill="1" applyBorder="1" applyAlignment="1" applyProtection="1">
      <alignment vertical="center" wrapText="1"/>
    </xf>
    <xf numFmtId="165" fontId="3" fillId="2" borderId="33" xfId="2" applyNumberFormat="1" applyFont="1" applyFill="1" applyBorder="1" applyAlignment="1" applyProtection="1">
      <alignment vertical="center"/>
    </xf>
    <xf numFmtId="165" fontId="3" fillId="2" borderId="50" xfId="2" applyNumberFormat="1" applyFont="1" applyFill="1" applyBorder="1" applyAlignment="1" applyProtection="1">
      <alignment vertical="center"/>
    </xf>
    <xf numFmtId="165" fontId="3" fillId="2" borderId="53" xfId="2" applyNumberFormat="1" applyFont="1" applyFill="1" applyBorder="1" applyAlignment="1" applyProtection="1">
      <alignment vertical="center"/>
    </xf>
    <xf numFmtId="165" fontId="3" fillId="2" borderId="54" xfId="2" applyNumberFormat="1" applyFont="1" applyFill="1" applyBorder="1" applyAlignment="1" applyProtection="1">
      <alignment vertical="center"/>
    </xf>
    <xf numFmtId="165" fontId="3" fillId="2" borderId="55" xfId="2" applyNumberFormat="1" applyFont="1" applyFill="1" applyBorder="1" applyAlignment="1" applyProtection="1">
      <alignment vertical="center"/>
    </xf>
    <xf numFmtId="165" fontId="3" fillId="2" borderId="42" xfId="2" applyNumberFormat="1" applyFont="1" applyFill="1" applyBorder="1" applyAlignment="1" applyProtection="1">
      <alignment vertical="center"/>
    </xf>
    <xf numFmtId="0" fontId="4" fillId="3" borderId="56" xfId="4" quotePrefix="1" applyNumberFormat="1" applyFont="1" applyFill="1" applyBorder="1" applyAlignment="1" applyProtection="1">
      <alignment vertical="center" wrapText="1"/>
    </xf>
    <xf numFmtId="2" fontId="8" fillId="3" borderId="57" xfId="0" applyNumberFormat="1" applyFont="1" applyFill="1" applyBorder="1" applyAlignment="1" applyProtection="1">
      <alignment vertical="center"/>
    </xf>
    <xf numFmtId="0" fontId="8" fillId="3" borderId="58" xfId="0" applyFont="1" applyFill="1" applyBorder="1" applyAlignment="1" applyProtection="1">
      <alignment horizontal="left" vertical="center" wrapText="1"/>
    </xf>
    <xf numFmtId="165" fontId="3" fillId="8" borderId="60" xfId="2" applyNumberFormat="1" applyFont="1" applyFill="1" applyBorder="1" applyAlignment="1" applyProtection="1">
      <alignment vertical="center"/>
      <protection locked="0"/>
    </xf>
    <xf numFmtId="165" fontId="3" fillId="7" borderId="57" xfId="2" applyNumberFormat="1" applyFont="1" applyFill="1" applyBorder="1" applyAlignment="1" applyProtection="1">
      <alignment vertical="center"/>
      <protection locked="0"/>
    </xf>
    <xf numFmtId="165" fontId="3" fillId="7" borderId="61" xfId="2" applyNumberFormat="1" applyFont="1" applyFill="1" applyBorder="1" applyAlignment="1" applyProtection="1">
      <alignment vertical="center"/>
      <protection locked="0"/>
    </xf>
    <xf numFmtId="165" fontId="3" fillId="7" borderId="58" xfId="2" applyNumberFormat="1" applyFont="1" applyFill="1" applyBorder="1" applyAlignment="1" applyProtection="1">
      <alignment vertical="center"/>
      <protection locked="0"/>
    </xf>
    <xf numFmtId="165" fontId="3" fillId="7" borderId="59" xfId="2" applyNumberFormat="1" applyFont="1" applyFill="1" applyBorder="1" applyAlignment="1" applyProtection="1">
      <alignment vertical="center"/>
    </xf>
    <xf numFmtId="165" fontId="3" fillId="3" borderId="62" xfId="2" applyNumberFormat="1" applyFont="1" applyFill="1" applyBorder="1" applyAlignment="1" applyProtection="1">
      <alignment vertical="center"/>
      <protection locked="0"/>
    </xf>
    <xf numFmtId="165" fontId="3" fillId="3" borderId="61" xfId="2" applyNumberFormat="1" applyFont="1" applyFill="1" applyBorder="1" applyAlignment="1" applyProtection="1">
      <alignment vertical="center"/>
      <protection locked="0"/>
    </xf>
    <xf numFmtId="165" fontId="3" fillId="3" borderId="58" xfId="2" applyNumberFormat="1" applyFont="1" applyFill="1" applyBorder="1" applyAlignment="1" applyProtection="1">
      <alignment vertical="center"/>
      <protection locked="0"/>
    </xf>
    <xf numFmtId="165" fontId="3" fillId="3" borderId="59" xfId="2" applyNumberFormat="1" applyFont="1" applyFill="1" applyBorder="1" applyAlignment="1" applyProtection="1">
      <alignment vertical="center"/>
    </xf>
    <xf numFmtId="165" fontId="3" fillId="3" borderId="62" xfId="2" applyNumberFormat="1" applyFont="1" applyFill="1" applyBorder="1" applyAlignment="1" applyProtection="1">
      <alignment vertical="center"/>
    </xf>
    <xf numFmtId="0" fontId="4" fillId="3" borderId="26" xfId="4" quotePrefix="1" applyNumberFormat="1" applyFont="1" applyFill="1" applyBorder="1" applyAlignment="1" applyProtection="1">
      <alignment vertical="center" wrapText="1"/>
    </xf>
    <xf numFmtId="0" fontId="8" fillId="3" borderId="18" xfId="0" applyFont="1" applyFill="1" applyBorder="1" applyAlignment="1" applyProtection="1">
      <alignment vertical="center" wrapText="1"/>
    </xf>
    <xf numFmtId="0" fontId="8" fillId="3" borderId="28" xfId="0" applyFont="1" applyFill="1" applyBorder="1" applyAlignment="1" applyProtection="1">
      <alignment vertical="center" wrapText="1"/>
    </xf>
    <xf numFmtId="165" fontId="3" fillId="8" borderId="32" xfId="2" applyNumberFormat="1" applyFont="1" applyFill="1" applyBorder="1" applyAlignment="1" applyProtection="1">
      <alignment vertical="center" wrapText="1"/>
      <protection locked="0"/>
    </xf>
    <xf numFmtId="165" fontId="3" fillId="7" borderId="18" xfId="2" applyNumberFormat="1" applyFont="1" applyFill="1" applyBorder="1" applyAlignment="1" applyProtection="1">
      <alignment vertical="center" wrapText="1"/>
      <protection locked="0"/>
    </xf>
    <xf numFmtId="165" fontId="3" fillId="7" borderId="19" xfId="2" applyNumberFormat="1" applyFont="1" applyFill="1" applyBorder="1" applyAlignment="1" applyProtection="1">
      <alignment vertical="center" wrapText="1"/>
      <protection locked="0"/>
    </xf>
    <xf numFmtId="165" fontId="3" fillId="7" borderId="28" xfId="2" applyNumberFormat="1" applyFont="1" applyFill="1" applyBorder="1" applyAlignment="1" applyProtection="1">
      <alignment vertical="center"/>
      <protection locked="0"/>
    </xf>
    <xf numFmtId="165" fontId="3" fillId="7" borderId="31" xfId="2" applyNumberFormat="1" applyFont="1" applyFill="1" applyBorder="1" applyAlignment="1" applyProtection="1">
      <alignment vertical="center"/>
    </xf>
    <xf numFmtId="165" fontId="3" fillId="3" borderId="52" xfId="2" applyNumberFormat="1" applyFont="1" applyFill="1" applyBorder="1" applyAlignment="1" applyProtection="1">
      <alignment vertical="center" wrapText="1"/>
      <protection locked="0"/>
    </xf>
    <xf numFmtId="165" fontId="3" fillId="3" borderId="19" xfId="2" applyNumberFormat="1" applyFont="1" applyFill="1" applyBorder="1" applyAlignment="1" applyProtection="1">
      <alignment vertical="center" wrapText="1"/>
      <protection locked="0"/>
    </xf>
    <xf numFmtId="165" fontId="3" fillId="3" borderId="28" xfId="2" applyNumberFormat="1" applyFont="1" applyFill="1" applyBorder="1" applyAlignment="1" applyProtection="1">
      <alignment vertical="center"/>
      <protection locked="0"/>
    </xf>
    <xf numFmtId="165" fontId="3" fillId="3" borderId="31" xfId="2" applyNumberFormat="1" applyFont="1" applyFill="1" applyBorder="1" applyAlignment="1" applyProtection="1">
      <alignment vertical="center"/>
    </xf>
    <xf numFmtId="165" fontId="3" fillId="3" borderId="19" xfId="2" applyNumberFormat="1" applyFont="1" applyFill="1" applyBorder="1" applyAlignment="1" applyProtection="1">
      <alignment vertical="center"/>
      <protection locked="0"/>
    </xf>
    <xf numFmtId="165" fontId="3" fillId="3" borderId="28" xfId="2" applyNumberFormat="1" applyFont="1" applyFill="1" applyBorder="1" applyAlignment="1" applyProtection="1">
      <alignment vertical="center" wrapText="1"/>
      <protection locked="0"/>
    </xf>
    <xf numFmtId="165" fontId="3" fillId="3" borderId="52" xfId="2" applyNumberFormat="1" applyFont="1" applyFill="1" applyBorder="1" applyAlignment="1" applyProtection="1">
      <alignment vertical="center"/>
    </xf>
    <xf numFmtId="165" fontId="3" fillId="2" borderId="63" xfId="1" applyNumberFormat="1" applyFont="1" applyFill="1" applyBorder="1" applyAlignment="1" applyProtection="1">
      <alignment vertical="center"/>
    </xf>
    <xf numFmtId="0" fontId="3" fillId="2" borderId="14" xfId="4" quotePrefix="1" applyNumberFormat="1" applyFont="1" applyFill="1" applyBorder="1" applyAlignment="1" applyProtection="1">
      <alignment vertical="center" wrapText="1"/>
    </xf>
    <xf numFmtId="165" fontId="3" fillId="2" borderId="15" xfId="2" applyNumberFormat="1" applyFont="1" applyFill="1" applyBorder="1" applyAlignment="1" applyProtection="1">
      <alignment vertical="center"/>
    </xf>
    <xf numFmtId="2" fontId="8" fillId="3" borderId="57" xfId="0" applyNumberFormat="1" applyFont="1" applyFill="1" applyBorder="1" applyAlignment="1" applyProtection="1">
      <alignment vertical="center" wrapText="1"/>
    </xf>
    <xf numFmtId="0" fontId="8" fillId="3" borderId="58" xfId="0" applyFont="1" applyFill="1" applyBorder="1" applyAlignment="1" applyProtection="1">
      <alignment vertical="center" wrapText="1"/>
    </xf>
    <xf numFmtId="0" fontId="4" fillId="5" borderId="26" xfId="4" applyNumberFormat="1" applyFont="1" applyFill="1" applyBorder="1" applyAlignment="1" applyProtection="1">
      <alignment vertical="center" wrapText="1"/>
    </xf>
    <xf numFmtId="2" fontId="4" fillId="5" borderId="18" xfId="0" applyNumberFormat="1" applyFont="1" applyFill="1" applyBorder="1" applyAlignment="1" applyProtection="1">
      <alignment vertical="center" wrapText="1"/>
    </xf>
    <xf numFmtId="0" fontId="4" fillId="5" borderId="28" xfId="0" applyFont="1" applyFill="1" applyBorder="1" applyAlignment="1" applyProtection="1">
      <alignment vertical="center" wrapText="1"/>
    </xf>
    <xf numFmtId="0" fontId="4" fillId="2" borderId="14" xfId="4" quotePrefix="1" applyNumberFormat="1" applyFont="1" applyFill="1" applyBorder="1" applyAlignment="1" applyProtection="1">
      <alignment vertical="center" wrapText="1"/>
    </xf>
    <xf numFmtId="2" fontId="4" fillId="3" borderId="57" xfId="2" quotePrefix="1" applyNumberFormat="1" applyFont="1" applyFill="1" applyBorder="1" applyAlignment="1" applyProtection="1">
      <alignment vertical="center" wrapText="1"/>
    </xf>
    <xf numFmtId="0" fontId="4" fillId="3" borderId="58" xfId="2" applyNumberFormat="1" applyFont="1" applyFill="1" applyBorder="1" applyAlignment="1" applyProtection="1">
      <alignment vertical="center" wrapText="1"/>
    </xf>
    <xf numFmtId="0" fontId="4" fillId="5" borderId="26" xfId="2" applyNumberFormat="1" applyFont="1" applyFill="1" applyBorder="1" applyAlignment="1" applyProtection="1">
      <alignment vertical="center" wrapText="1"/>
    </xf>
    <xf numFmtId="0" fontId="3" fillId="2" borderId="14" xfId="2" applyNumberFormat="1" applyFont="1" applyFill="1" applyBorder="1" applyAlignment="1" applyProtection="1">
      <alignment vertical="center" wrapText="1"/>
    </xf>
    <xf numFmtId="0" fontId="4" fillId="3" borderId="56" xfId="2" applyNumberFormat="1" applyFont="1" applyFill="1" applyBorder="1" applyAlignment="1" applyProtection="1">
      <alignment vertical="center" wrapText="1"/>
    </xf>
    <xf numFmtId="0" fontId="8" fillId="0" borderId="57" xfId="0" applyFont="1" applyBorder="1" applyAlignment="1" applyProtection="1">
      <alignment vertical="center" wrapText="1"/>
    </xf>
    <xf numFmtId="0" fontId="8" fillId="0" borderId="58" xfId="0" applyFont="1" applyBorder="1" applyAlignment="1" applyProtection="1">
      <alignment vertical="center" wrapText="1"/>
    </xf>
    <xf numFmtId="0" fontId="3" fillId="3" borderId="26" xfId="4" quotePrefix="1" applyNumberFormat="1" applyFont="1" applyFill="1" applyBorder="1" applyAlignment="1" applyProtection="1">
      <alignment vertical="center" wrapText="1"/>
      <protection locked="0"/>
    </xf>
    <xf numFmtId="2" fontId="4" fillId="3" borderId="18" xfId="4" applyNumberFormat="1" applyFont="1" applyFill="1" applyBorder="1" applyAlignment="1" applyProtection="1">
      <alignment vertical="center" wrapText="1"/>
      <protection locked="0"/>
    </xf>
    <xf numFmtId="0" fontId="4" fillId="3" borderId="28" xfId="0" quotePrefix="1" applyNumberFormat="1" applyFont="1" applyFill="1" applyBorder="1" applyAlignment="1" applyProtection="1">
      <alignment horizontal="left" vertical="center" wrapText="1"/>
      <protection locked="0"/>
    </xf>
    <xf numFmtId="165" fontId="3" fillId="8" borderId="32" xfId="2" applyNumberFormat="1" applyFont="1" applyFill="1" applyBorder="1" applyAlignment="1" applyProtection="1">
      <alignment vertical="center"/>
      <protection locked="0"/>
    </xf>
    <xf numFmtId="165" fontId="3" fillId="7" borderId="18" xfId="2" applyNumberFormat="1" applyFont="1" applyFill="1" applyBorder="1" applyAlignment="1" applyProtection="1">
      <alignment vertical="center"/>
      <protection locked="0"/>
    </xf>
    <xf numFmtId="165" fontId="3" fillId="7" borderId="19" xfId="2" applyNumberFormat="1" applyFont="1" applyFill="1" applyBorder="1" applyAlignment="1" applyProtection="1">
      <alignment vertical="center"/>
      <protection locked="0"/>
    </xf>
    <xf numFmtId="165" fontId="3" fillId="3" borderId="52" xfId="2" applyNumberFormat="1" applyFont="1" applyFill="1" applyBorder="1" applyAlignment="1" applyProtection="1">
      <alignment vertical="center"/>
      <protection locked="0"/>
    </xf>
    <xf numFmtId="165" fontId="25" fillId="8" borderId="21" xfId="2" applyNumberFormat="1" applyFont="1" applyFill="1" applyBorder="1" applyAlignment="1" applyProtection="1">
      <alignment vertical="center" wrapText="1"/>
    </xf>
    <xf numFmtId="165" fontId="25" fillId="4" borderId="12" xfId="2" applyNumberFormat="1" applyFont="1" applyFill="1" applyBorder="1" applyAlignment="1" applyProtection="1">
      <alignment vertical="center" wrapText="1"/>
    </xf>
    <xf numFmtId="3" fontId="21" fillId="6" borderId="19" xfId="2" applyNumberFormat="1" applyFont="1" applyFill="1" applyBorder="1" applyAlignment="1" applyProtection="1">
      <alignment horizontal="center" vertical="center" wrapText="1"/>
    </xf>
    <xf numFmtId="165" fontId="16" fillId="2" borderId="33" xfId="2" applyNumberFormat="1" applyFont="1" applyFill="1" applyBorder="1" applyAlignment="1" applyProtection="1">
      <alignment vertical="center" wrapText="1"/>
    </xf>
    <xf numFmtId="165" fontId="25" fillId="8" borderId="59" xfId="2" applyNumberFormat="1" applyFont="1" applyFill="1" applyBorder="1" applyAlignment="1" applyProtection="1">
      <alignment vertical="center" wrapText="1"/>
    </xf>
    <xf numFmtId="165" fontId="25" fillId="4" borderId="0" xfId="2" applyNumberFormat="1" applyFont="1" applyFill="1" applyBorder="1" applyAlignment="1" applyProtection="1">
      <alignment vertical="center" wrapText="1"/>
    </xf>
    <xf numFmtId="165" fontId="25" fillId="6" borderId="61" xfId="2" applyNumberFormat="1" applyFont="1" applyFill="1" applyBorder="1" applyAlignment="1" applyProtection="1">
      <alignment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2" fontId="4" fillId="0" borderId="0" xfId="0" applyNumberFormat="1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wrapText="1"/>
    </xf>
    <xf numFmtId="49" fontId="4" fillId="0" borderId="40" xfId="1" applyNumberFormat="1" applyFont="1" applyFill="1" applyBorder="1" applyAlignment="1" applyProtection="1">
      <alignment horizontal="center" vertical="center" wrapText="1"/>
    </xf>
    <xf numFmtId="49" fontId="23" fillId="5" borderId="31" xfId="0" applyNumberFormat="1" applyFont="1" applyFill="1" applyBorder="1" applyAlignment="1" applyProtection="1">
      <alignment horizontal="center" vertical="center" wrapText="1"/>
      <protection locked="0"/>
    </xf>
    <xf numFmtId="49" fontId="23" fillId="3" borderId="35" xfId="0" applyNumberFormat="1" applyFont="1" applyFill="1" applyBorder="1" applyAlignment="1" applyProtection="1">
      <alignment horizontal="center" vertical="center" wrapText="1"/>
      <protection locked="0"/>
    </xf>
    <xf numFmtId="49" fontId="23" fillId="5" borderId="35" xfId="0" applyNumberFormat="1" applyFont="1" applyFill="1" applyBorder="1" applyAlignment="1" applyProtection="1">
      <alignment horizontal="center" vertical="center" wrapText="1"/>
      <protection locked="0"/>
    </xf>
    <xf numFmtId="49" fontId="24" fillId="5" borderId="35" xfId="0" applyNumberFormat="1" applyFont="1" applyFill="1" applyBorder="1" applyAlignment="1" applyProtection="1">
      <alignment horizontal="center" vertical="center" wrapText="1"/>
      <protection locked="0"/>
    </xf>
    <xf numFmtId="49" fontId="23" fillId="3" borderId="59" xfId="0" applyNumberFormat="1" applyFont="1" applyFill="1" applyBorder="1" applyAlignment="1" applyProtection="1">
      <alignment horizontal="center" vertical="center" wrapText="1"/>
      <protection locked="0"/>
    </xf>
    <xf numFmtId="49" fontId="23" fillId="3" borderId="31" xfId="0" applyNumberFormat="1" applyFont="1" applyFill="1" applyBorder="1" applyAlignment="1" applyProtection="1">
      <alignment horizontal="center" vertical="center" wrapText="1"/>
      <protection locked="0"/>
    </xf>
    <xf numFmtId="49" fontId="24" fillId="5" borderId="31" xfId="2" quotePrefix="1" applyNumberFormat="1" applyFont="1" applyFill="1" applyBorder="1" applyAlignment="1" applyProtection="1">
      <alignment horizontal="center" vertical="center" wrapText="1"/>
      <protection locked="0"/>
    </xf>
    <xf numFmtId="49" fontId="24" fillId="3" borderId="35" xfId="2" quotePrefix="1" applyNumberFormat="1" applyFont="1" applyFill="1" applyBorder="1" applyAlignment="1" applyProtection="1">
      <alignment horizontal="center" vertical="center" wrapText="1"/>
      <protection locked="0"/>
    </xf>
    <xf numFmtId="49" fontId="24" fillId="5" borderId="35" xfId="2" quotePrefix="1" applyNumberFormat="1" applyFont="1" applyFill="1" applyBorder="1" applyAlignment="1" applyProtection="1">
      <alignment horizontal="center" vertical="center" wrapText="1"/>
      <protection locked="0"/>
    </xf>
    <xf numFmtId="49" fontId="24" fillId="3" borderId="59" xfId="2" quotePrefix="1" applyNumberFormat="1" applyFont="1" applyFill="1" applyBorder="1" applyAlignment="1" applyProtection="1">
      <alignment horizontal="center" vertical="center" wrapText="1"/>
      <protection locked="0"/>
    </xf>
    <xf numFmtId="49" fontId="24" fillId="3" borderId="31" xfId="2" quotePrefix="1" applyNumberFormat="1" applyFont="1" applyFill="1" applyBorder="1" applyAlignment="1" applyProtection="1">
      <alignment horizontal="center" vertical="center" wrapText="1"/>
      <protection locked="0"/>
    </xf>
    <xf numFmtId="49" fontId="24" fillId="3" borderId="29" xfId="2" quotePrefix="1" applyNumberFormat="1" applyFont="1" applyFill="1" applyBorder="1" applyAlignment="1" applyProtection="1">
      <alignment horizontal="center" vertical="center" wrapText="1"/>
      <protection locked="0"/>
    </xf>
    <xf numFmtId="49" fontId="4" fillId="0" borderId="0" xfId="0" applyNumberFormat="1" applyFont="1" applyFill="1" applyBorder="1" applyAlignment="1" applyProtection="1">
      <alignment horizontal="center" vertical="center" wrapText="1"/>
    </xf>
    <xf numFmtId="49" fontId="4" fillId="0" borderId="0" xfId="0" applyNumberFormat="1" applyFont="1" applyFill="1" applyAlignment="1" applyProtection="1">
      <alignment horizontal="center" vertical="center" wrapText="1"/>
    </xf>
    <xf numFmtId="3" fontId="21" fillId="9" borderId="19" xfId="2" applyNumberFormat="1" applyFont="1" applyFill="1" applyBorder="1" applyAlignment="1" applyProtection="1">
      <alignment horizontal="center" vertical="center" wrapText="1"/>
    </xf>
    <xf numFmtId="165" fontId="26" fillId="9" borderId="19" xfId="2" applyNumberFormat="1" applyFont="1" applyFill="1" applyBorder="1" applyAlignment="1" applyProtection="1">
      <alignment horizontal="center" vertical="center" wrapText="1"/>
    </xf>
    <xf numFmtId="165" fontId="25" fillId="9" borderId="61" xfId="2" applyNumberFormat="1" applyFont="1" applyFill="1" applyBorder="1" applyAlignment="1" applyProtection="1">
      <alignment vertical="center" wrapText="1"/>
    </xf>
    <xf numFmtId="0" fontId="21" fillId="9" borderId="18" xfId="0" applyFont="1" applyFill="1" applyBorder="1" applyAlignment="1" applyProtection="1">
      <alignment horizontal="center" vertical="center" wrapText="1"/>
    </xf>
    <xf numFmtId="165" fontId="25" fillId="9" borderId="57" xfId="2" applyNumberFormat="1" applyFont="1" applyFill="1" applyBorder="1" applyAlignment="1" applyProtection="1">
      <alignment vertical="center" wrapText="1"/>
    </xf>
    <xf numFmtId="49" fontId="4" fillId="0" borderId="21" xfId="4" applyNumberFormat="1" applyFont="1" applyFill="1" applyBorder="1" applyAlignment="1" applyProtection="1">
      <alignment wrapText="1"/>
    </xf>
    <xf numFmtId="165" fontId="3" fillId="9" borderId="1" xfId="2" applyNumberFormat="1" applyFont="1" applyFill="1" applyBorder="1" applyAlignment="1" applyProtection="1">
      <alignment vertical="center"/>
    </xf>
    <xf numFmtId="3" fontId="25" fillId="9" borderId="1" xfId="2" applyNumberFormat="1" applyFont="1" applyFill="1" applyBorder="1" applyAlignment="1" applyProtection="1">
      <alignment vertical="center" wrapText="1"/>
    </xf>
    <xf numFmtId="165" fontId="16" fillId="2" borderId="14" xfId="2" applyNumberFormat="1" applyFont="1" applyFill="1" applyBorder="1" applyAlignment="1" applyProtection="1">
      <alignment vertical="center" wrapText="1"/>
    </xf>
    <xf numFmtId="165" fontId="26" fillId="9" borderId="28" xfId="2" applyNumberFormat="1" applyFont="1" applyFill="1" applyBorder="1" applyAlignment="1" applyProtection="1">
      <alignment horizontal="center" vertical="center" wrapText="1"/>
    </xf>
    <xf numFmtId="3" fontId="25" fillId="9" borderId="58" xfId="2" applyNumberFormat="1" applyFont="1" applyFill="1" applyBorder="1" applyAlignment="1" applyProtection="1">
      <alignment vertical="center" wrapText="1"/>
    </xf>
    <xf numFmtId="0" fontId="21" fillId="6" borderId="52" xfId="0" applyFont="1" applyFill="1" applyBorder="1" applyAlignment="1" applyProtection="1">
      <alignment horizontal="center" vertical="center" wrapText="1"/>
    </xf>
    <xf numFmtId="165" fontId="25" fillId="6" borderId="62" xfId="2" applyNumberFormat="1" applyFont="1" applyFill="1" applyBorder="1" applyAlignment="1" applyProtection="1">
      <alignment vertical="center" wrapText="1"/>
    </xf>
    <xf numFmtId="165" fontId="25" fillId="4" borderId="31" xfId="2" applyNumberFormat="1" applyFont="1" applyFill="1" applyBorder="1" applyAlignment="1" applyProtection="1">
      <alignment vertical="center" wrapText="1"/>
    </xf>
    <xf numFmtId="165" fontId="25" fillId="4" borderId="29" xfId="2" applyNumberFormat="1" applyFont="1" applyFill="1" applyBorder="1" applyAlignment="1" applyProtection="1">
      <alignment vertical="center" wrapText="1"/>
    </xf>
    <xf numFmtId="165" fontId="26" fillId="6" borderId="28" xfId="2" applyNumberFormat="1" applyFont="1" applyFill="1" applyBorder="1" applyAlignment="1" applyProtection="1">
      <alignment horizontal="center" vertical="center" wrapText="1"/>
    </xf>
    <xf numFmtId="3" fontId="25" fillId="6" borderId="58" xfId="2" applyNumberFormat="1" applyFont="1" applyFill="1" applyBorder="1" applyAlignment="1" applyProtection="1">
      <alignment vertical="center" wrapText="1"/>
    </xf>
    <xf numFmtId="0" fontId="21" fillId="9" borderId="52" xfId="0" applyFont="1" applyFill="1" applyBorder="1" applyAlignment="1" applyProtection="1">
      <alignment horizontal="center" vertical="center" wrapText="1"/>
    </xf>
    <xf numFmtId="165" fontId="3" fillId="9" borderId="3" xfId="2" applyNumberFormat="1" applyFont="1" applyFill="1" applyBorder="1" applyAlignment="1" applyProtection="1">
      <alignment vertical="center"/>
    </xf>
    <xf numFmtId="165" fontId="3" fillId="4" borderId="20" xfId="2" applyNumberFormat="1" applyFont="1" applyFill="1" applyBorder="1" applyAlignment="1" applyProtection="1">
      <alignment vertical="center"/>
    </xf>
    <xf numFmtId="165" fontId="25" fillId="4" borderId="33" xfId="2" applyNumberFormat="1" applyFont="1" applyFill="1" applyBorder="1" applyAlignment="1" applyProtection="1">
      <alignment vertical="center" wrapText="1"/>
    </xf>
    <xf numFmtId="0" fontId="4" fillId="0" borderId="16" xfId="4" quotePrefix="1" applyNumberFormat="1" applyFont="1" applyFill="1" applyBorder="1" applyAlignment="1" applyProtection="1">
      <alignment horizontal="left" wrapText="1"/>
    </xf>
    <xf numFmtId="0" fontId="8" fillId="0" borderId="0" xfId="0" applyFont="1" applyBorder="1" applyAlignment="1" applyProtection="1">
      <alignment wrapText="1"/>
    </xf>
    <xf numFmtId="164" fontId="3" fillId="2" borderId="50" xfId="4" quotePrefix="1" applyNumberFormat="1" applyFont="1" applyFill="1" applyBorder="1" applyAlignment="1" applyProtection="1">
      <alignment horizontal="left" vertical="center" wrapText="1"/>
    </xf>
    <xf numFmtId="0" fontId="0" fillId="0" borderId="53" xfId="0" applyBorder="1" applyAlignment="1" applyProtection="1">
      <alignment horizontal="left" vertical="center" wrapText="1"/>
    </xf>
    <xf numFmtId="0" fontId="0" fillId="0" borderId="51" xfId="0" applyBorder="1" applyAlignment="1" applyProtection="1">
      <alignment horizontal="left" vertical="center" wrapText="1"/>
    </xf>
    <xf numFmtId="0" fontId="3" fillId="3" borderId="9" xfId="2" applyFont="1" applyFill="1" applyBorder="1" applyAlignment="1" applyProtection="1">
      <alignment horizontal="center" vertical="center" wrapText="1"/>
    </xf>
    <xf numFmtId="0" fontId="0" fillId="3" borderId="9" xfId="0" applyFill="1" applyBorder="1" applyAlignment="1" applyProtection="1">
      <alignment horizontal="center" vertical="center" wrapText="1"/>
    </xf>
    <xf numFmtId="0" fontId="0" fillId="3" borderId="11" xfId="0" applyFill="1" applyBorder="1" applyAlignment="1" applyProtection="1">
      <alignment horizontal="center" vertical="center" wrapText="1"/>
    </xf>
    <xf numFmtId="0" fontId="9" fillId="2" borderId="50" xfId="0" applyFont="1" applyFill="1" applyBorder="1" applyAlignment="1" applyProtection="1">
      <alignment horizontal="left" vertical="center"/>
    </xf>
    <xf numFmtId="0" fontId="8" fillId="0" borderId="53" xfId="0" applyFont="1" applyBorder="1" applyAlignment="1" applyProtection="1">
      <alignment horizontal="left" vertical="center"/>
    </xf>
    <xf numFmtId="0" fontId="8" fillId="0" borderId="51" xfId="0" applyFont="1" applyBorder="1" applyAlignment="1" applyProtection="1">
      <alignment horizontal="left" vertical="center"/>
    </xf>
    <xf numFmtId="0" fontId="3" fillId="2" borderId="50" xfId="4" quotePrefix="1" applyFont="1" applyFill="1" applyBorder="1" applyAlignment="1" applyProtection="1">
      <alignment horizontal="left" vertical="center" wrapText="1"/>
    </xf>
    <xf numFmtId="0" fontId="8" fillId="0" borderId="53" xfId="0" applyFont="1" applyBorder="1" applyAlignment="1" applyProtection="1">
      <alignment horizontal="left" vertical="center" wrapText="1"/>
    </xf>
    <xf numFmtId="0" fontId="8" fillId="0" borderId="51" xfId="0" applyFont="1" applyBorder="1" applyAlignment="1" applyProtection="1">
      <alignment horizontal="left" vertical="center" wrapText="1"/>
    </xf>
    <xf numFmtId="0" fontId="3" fillId="2" borderId="53" xfId="4" quotePrefix="1" applyNumberFormat="1" applyFont="1" applyFill="1" applyBorder="1" applyAlignment="1" applyProtection="1">
      <alignment vertical="center" wrapText="1"/>
    </xf>
    <xf numFmtId="0" fontId="3" fillId="2" borderId="54" xfId="4" quotePrefix="1" applyNumberFormat="1" applyFont="1" applyFill="1" applyBorder="1" applyAlignment="1" applyProtection="1">
      <alignment vertical="center" wrapText="1"/>
    </xf>
    <xf numFmtId="0" fontId="3" fillId="7" borderId="2" xfId="2" applyFont="1" applyFill="1" applyBorder="1" applyAlignment="1" applyProtection="1">
      <alignment horizontal="center" vertical="center" wrapText="1"/>
    </xf>
    <xf numFmtId="0" fontId="0" fillId="7" borderId="9" xfId="0" applyFill="1" applyBorder="1" applyAlignment="1" applyProtection="1">
      <alignment horizontal="center" vertical="center" wrapText="1"/>
    </xf>
    <xf numFmtId="0" fontId="0" fillId="7" borderId="11" xfId="0" applyFill="1" applyBorder="1" applyAlignment="1" applyProtection="1">
      <alignment horizontal="center" vertical="center" wrapText="1"/>
    </xf>
    <xf numFmtId="0" fontId="3" fillId="7" borderId="41" xfId="2" applyFont="1" applyFill="1" applyBorder="1" applyAlignment="1" applyProtection="1">
      <alignment horizontal="center" vertical="center" wrapText="1"/>
    </xf>
    <xf numFmtId="0" fontId="0" fillId="7" borderId="12" xfId="0" applyFill="1" applyBorder="1" applyAlignment="1" applyProtection="1">
      <alignment horizontal="center" vertical="center" wrapText="1"/>
    </xf>
    <xf numFmtId="0" fontId="0" fillId="7" borderId="13" xfId="0" applyFill="1" applyBorder="1" applyAlignment="1" applyProtection="1">
      <alignment horizontal="center" vertical="center" wrapText="1"/>
    </xf>
    <xf numFmtId="0" fontId="4" fillId="0" borderId="10" xfId="1" applyNumberFormat="1" applyFont="1" applyFill="1" applyBorder="1" applyAlignment="1" applyProtection="1">
      <alignment horizontal="center" vertical="center" wrapText="1"/>
    </xf>
    <xf numFmtId="0" fontId="8" fillId="0" borderId="20" xfId="0" applyFont="1" applyBorder="1" applyAlignment="1" applyProtection="1">
      <alignment horizontal="center" vertical="center" wrapText="1"/>
    </xf>
    <xf numFmtId="0" fontId="8" fillId="0" borderId="21" xfId="0" applyFont="1" applyBorder="1" applyAlignment="1" applyProtection="1">
      <alignment horizontal="center" vertical="center" wrapText="1"/>
    </xf>
    <xf numFmtId="49" fontId="3" fillId="0" borderId="2" xfId="1" applyNumberFormat="1" applyFont="1" applyFill="1" applyBorder="1" applyAlignment="1" applyProtection="1">
      <alignment horizontal="center" vertical="center" wrapText="1"/>
    </xf>
    <xf numFmtId="49" fontId="8" fillId="0" borderId="16" xfId="0" applyNumberFormat="1" applyFont="1" applyBorder="1" applyAlignment="1" applyProtection="1">
      <alignment horizontal="center" vertical="center" wrapText="1"/>
    </xf>
    <xf numFmtId="49" fontId="8" fillId="0" borderId="41" xfId="0" applyNumberFormat="1" applyFont="1" applyBorder="1" applyAlignment="1" applyProtection="1">
      <alignment horizontal="center" vertical="center" wrapText="1"/>
    </xf>
    <xf numFmtId="0" fontId="3" fillId="3" borderId="41" xfId="2" applyFont="1" applyFill="1" applyBorder="1" applyAlignment="1" applyProtection="1">
      <alignment horizontal="center" vertical="center" wrapText="1"/>
    </xf>
    <xf numFmtId="0" fontId="0" fillId="3" borderId="12" xfId="0" applyFill="1" applyBorder="1" applyAlignment="1" applyProtection="1">
      <alignment horizontal="center" vertical="center" wrapText="1"/>
    </xf>
    <xf numFmtId="0" fontId="0" fillId="3" borderId="13" xfId="0" applyFill="1" applyBorder="1" applyAlignment="1" applyProtection="1">
      <alignment horizontal="center" vertical="center" wrapText="1"/>
    </xf>
    <xf numFmtId="0" fontId="3" fillId="3" borderId="12" xfId="2" applyFont="1" applyFill="1" applyBorder="1" applyAlignment="1" applyProtection="1">
      <alignment horizontal="center" vertical="center" wrapText="1"/>
    </xf>
    <xf numFmtId="0" fontId="3" fillId="3" borderId="13" xfId="2" applyFont="1" applyFill="1" applyBorder="1" applyAlignment="1" applyProtection="1">
      <alignment horizontal="center" vertical="center" wrapText="1"/>
    </xf>
    <xf numFmtId="0" fontId="3" fillId="5" borderId="41" xfId="2" applyFont="1" applyFill="1" applyBorder="1" applyAlignment="1" applyProtection="1">
      <alignment horizontal="center" vertical="center" wrapText="1"/>
    </xf>
    <xf numFmtId="0" fontId="0" fillId="5" borderId="12" xfId="0" applyFill="1" applyBorder="1" applyAlignment="1" applyProtection="1">
      <alignment horizontal="center" vertical="center" wrapText="1"/>
    </xf>
    <xf numFmtId="0" fontId="0" fillId="5" borderId="13" xfId="0" applyFill="1" applyBorder="1" applyAlignment="1" applyProtection="1">
      <alignment horizontal="center" vertical="center" wrapText="1"/>
    </xf>
    <xf numFmtId="0" fontId="3" fillId="3" borderId="2" xfId="2" applyFont="1" applyFill="1" applyBorder="1" applyAlignment="1" applyProtection="1">
      <alignment horizontal="center" vertical="center" wrapText="1"/>
    </xf>
    <xf numFmtId="0" fontId="3" fillId="5" borderId="2" xfId="2" applyFont="1" applyFill="1" applyBorder="1" applyAlignment="1" applyProtection="1">
      <alignment horizontal="center" vertical="center" wrapText="1"/>
    </xf>
    <xf numFmtId="0" fontId="0" fillId="5" borderId="9" xfId="0" applyFill="1" applyBorder="1" applyAlignment="1" applyProtection="1">
      <alignment horizontal="center" vertical="center" wrapText="1"/>
    </xf>
    <xf numFmtId="0" fontId="0" fillId="5" borderId="11" xfId="0" applyFill="1" applyBorder="1" applyAlignment="1" applyProtection="1">
      <alignment horizontal="center" vertical="center" wrapText="1"/>
    </xf>
    <xf numFmtId="0" fontId="3" fillId="0" borderId="0" xfId="1" quotePrefix="1" applyNumberFormat="1" applyFont="1" applyFill="1" applyAlignment="1" applyProtection="1">
      <alignment horizontal="center" vertical="center" wrapText="1"/>
    </xf>
    <xf numFmtId="0" fontId="0" fillId="0" borderId="0" xfId="0" applyAlignment="1" applyProtection="1">
      <alignment vertical="center" wrapText="1"/>
    </xf>
    <xf numFmtId="0" fontId="6" fillId="4" borderId="47" xfId="0" quotePrefix="1" applyNumberFormat="1" applyFont="1" applyFill="1" applyBorder="1" applyAlignment="1" applyProtection="1">
      <alignment horizontal="left" vertical="center" wrapText="1"/>
    </xf>
    <xf numFmtId="0" fontId="0" fillId="0" borderId="46" xfId="0" applyBorder="1" applyAlignment="1" applyProtection="1">
      <alignment horizontal="left" vertical="center" wrapText="1"/>
    </xf>
    <xf numFmtId="0" fontId="0" fillId="0" borderId="64" xfId="0" applyBorder="1" applyAlignment="1" applyProtection="1">
      <alignment horizontal="left" vertical="center" wrapText="1"/>
    </xf>
    <xf numFmtId="0" fontId="6" fillId="2" borderId="14" xfId="0" quotePrefix="1" applyNumberFormat="1" applyFont="1" applyFill="1" applyBorder="1" applyAlignment="1" applyProtection="1">
      <alignment horizontal="left" vertical="center" wrapText="1"/>
    </xf>
    <xf numFmtId="0" fontId="37" fillId="0" borderId="15" xfId="0" applyFont="1" applyBorder="1" applyAlignment="1" applyProtection="1">
      <alignment horizontal="left" vertical="center" wrapText="1"/>
    </xf>
    <xf numFmtId="2" fontId="4" fillId="0" borderId="12" xfId="4" applyNumberFormat="1" applyFont="1" applyFill="1" applyBorder="1" applyAlignment="1" applyProtection="1">
      <alignment vertical="center" wrapText="1"/>
    </xf>
    <xf numFmtId="0" fontId="8" fillId="0" borderId="12" xfId="0" applyFont="1" applyBorder="1" applyAlignment="1" applyProtection="1">
      <alignment wrapText="1"/>
    </xf>
    <xf numFmtId="2" fontId="3" fillId="0" borderId="9" xfId="1" applyNumberFormat="1" applyFont="1" applyFill="1" applyBorder="1" applyAlignment="1" applyProtection="1">
      <alignment vertical="center" wrapText="1"/>
    </xf>
    <xf numFmtId="0" fontId="8" fillId="0" borderId="0" xfId="0" applyFont="1" applyBorder="1" applyAlignment="1" applyProtection="1">
      <alignment vertical="center" wrapText="1"/>
    </xf>
    <xf numFmtId="0" fontId="8" fillId="0" borderId="12" xfId="0" applyFont="1" applyBorder="1" applyAlignment="1" applyProtection="1">
      <alignment vertical="center" wrapText="1"/>
    </xf>
    <xf numFmtId="0" fontId="4" fillId="3" borderId="10" xfId="4" quotePrefix="1" applyNumberFormat="1" applyFont="1" applyFill="1" applyBorder="1" applyAlignment="1" applyProtection="1">
      <alignment horizontal="center" vertical="center" wrapText="1"/>
    </xf>
    <xf numFmtId="0" fontId="0" fillId="0" borderId="20" xfId="0" applyBorder="1" applyAlignment="1" applyProtection="1">
      <alignment vertical="center" wrapText="1"/>
    </xf>
    <xf numFmtId="0" fontId="0" fillId="0" borderId="21" xfId="0" applyBorder="1" applyAlignment="1" applyProtection="1">
      <alignment vertical="center" wrapText="1"/>
    </xf>
    <xf numFmtId="0" fontId="38" fillId="0" borderId="0" xfId="0" applyFont="1" applyAlignment="1" applyProtection="1">
      <alignment horizontal="left" vertical="center" wrapText="1"/>
    </xf>
    <xf numFmtId="0" fontId="11" fillId="3" borderId="2" xfId="0" applyFont="1" applyFill="1" applyBorder="1" applyAlignment="1" applyProtection="1">
      <alignment horizontal="center" vertical="center" wrapText="1"/>
      <protection locked="0"/>
    </xf>
    <xf numFmtId="0" fontId="11" fillId="3" borderId="9" xfId="0" applyFont="1" applyFill="1" applyBorder="1" applyAlignment="1" applyProtection="1">
      <alignment horizontal="center" vertical="center" wrapText="1"/>
      <protection locked="0"/>
    </xf>
    <xf numFmtId="0" fontId="20" fillId="0" borderId="9" xfId="0" applyFont="1" applyBorder="1" applyAlignment="1" applyProtection="1">
      <alignment horizontal="center" vertical="center" wrapText="1"/>
      <protection locked="0"/>
    </xf>
    <xf numFmtId="0" fontId="20" fillId="0" borderId="11" xfId="0" applyFont="1" applyBorder="1" applyAlignment="1" applyProtection="1">
      <alignment horizontal="center" vertical="center" wrapText="1"/>
      <protection locked="0"/>
    </xf>
    <xf numFmtId="0" fontId="20" fillId="0" borderId="16" xfId="0" applyFont="1" applyBorder="1" applyAlignment="1" applyProtection="1">
      <alignment horizontal="center" vertical="center" wrapText="1"/>
      <protection locked="0"/>
    </xf>
    <xf numFmtId="0" fontId="20" fillId="0" borderId="0" xfId="0" applyFont="1" applyBorder="1" applyAlignment="1" applyProtection="1">
      <alignment horizontal="center" vertical="center" wrapText="1"/>
      <protection locked="0"/>
    </xf>
    <xf numFmtId="0" fontId="20" fillId="0" borderId="17" xfId="0" applyFont="1" applyBorder="1" applyAlignment="1" applyProtection="1">
      <alignment horizontal="center" vertical="center" wrapText="1"/>
      <protection locked="0"/>
    </xf>
    <xf numFmtId="0" fontId="17" fillId="5" borderId="41" xfId="0" applyFont="1" applyFill="1" applyBorder="1" applyAlignment="1" applyProtection="1">
      <alignment horizontal="center" vertical="center" wrapText="1"/>
    </xf>
    <xf numFmtId="0" fontId="17" fillId="5" borderId="12" xfId="0" applyFont="1" applyFill="1" applyBorder="1" applyAlignment="1" applyProtection="1">
      <alignment horizontal="center" vertical="center" wrapText="1"/>
    </xf>
    <xf numFmtId="0" fontId="3" fillId="0" borderId="8" xfId="1" quotePrefix="1" applyFont="1" applyFill="1" applyBorder="1" applyAlignment="1" applyProtection="1">
      <alignment horizontal="center" vertical="center" wrapText="1"/>
    </xf>
    <xf numFmtId="0" fontId="8" fillId="0" borderId="22" xfId="0" applyFont="1" applyBorder="1" applyAlignment="1" applyProtection="1">
      <alignment vertical="center" wrapText="1"/>
    </xf>
    <xf numFmtId="0" fontId="8" fillId="0" borderId="23" xfId="0" applyFont="1" applyBorder="1" applyAlignment="1" applyProtection="1">
      <alignment vertical="center" wrapText="1"/>
    </xf>
    <xf numFmtId="0" fontId="6" fillId="4" borderId="65" xfId="0" quotePrefix="1" applyNumberFormat="1" applyFont="1" applyFill="1" applyBorder="1" applyAlignment="1" applyProtection="1">
      <alignment horizontal="left" vertical="center" wrapText="1"/>
    </xf>
    <xf numFmtId="0" fontId="0" fillId="0" borderId="66" xfId="0" applyBorder="1" applyAlignment="1" applyProtection="1">
      <alignment horizontal="left" vertical="center" wrapText="1"/>
    </xf>
    <xf numFmtId="0" fontId="0" fillId="0" borderId="67" xfId="0" applyBorder="1" applyAlignment="1" applyProtection="1">
      <alignment horizontal="left" vertical="center" wrapText="1"/>
    </xf>
    <xf numFmtId="0" fontId="9" fillId="2" borderId="50" xfId="0" applyFont="1" applyFill="1" applyBorder="1" applyAlignment="1" applyProtection="1">
      <alignment horizontal="left" vertical="center" wrapText="1"/>
    </xf>
    <xf numFmtId="0" fontId="9" fillId="2" borderId="53" xfId="0" applyFont="1" applyFill="1" applyBorder="1" applyAlignment="1" applyProtection="1">
      <alignment horizontal="left" vertical="center" wrapText="1"/>
    </xf>
    <xf numFmtId="0" fontId="9" fillId="2" borderId="51" xfId="0" applyFont="1" applyFill="1" applyBorder="1" applyAlignment="1" applyProtection="1">
      <alignment horizontal="left" vertical="center" wrapText="1"/>
    </xf>
    <xf numFmtId="0" fontId="19" fillId="0" borderId="9" xfId="0" applyFont="1" applyBorder="1" applyAlignment="1" applyProtection="1">
      <alignment horizontal="center" vertical="center" wrapText="1"/>
    </xf>
    <xf numFmtId="0" fontId="18" fillId="0" borderId="9" xfId="0" applyFont="1" applyBorder="1" applyAlignment="1" applyProtection="1">
      <alignment horizontal="center" vertical="center" wrapText="1"/>
    </xf>
    <xf numFmtId="0" fontId="18" fillId="0" borderId="11" xfId="0" applyFont="1" applyBorder="1" applyAlignment="1" applyProtection="1">
      <alignment horizontal="center" vertical="center" wrapText="1"/>
    </xf>
    <xf numFmtId="0" fontId="18" fillId="0" borderId="0" xfId="0" applyFont="1" applyBorder="1" applyAlignment="1" applyProtection="1">
      <alignment horizontal="center" vertical="center" wrapText="1"/>
    </xf>
    <xf numFmtId="0" fontId="18" fillId="0" borderId="17" xfId="0" applyFont="1" applyBorder="1" applyAlignment="1" applyProtection="1">
      <alignment horizontal="center" vertical="center" wrapText="1"/>
    </xf>
    <xf numFmtId="0" fontId="18" fillId="0" borderId="12" xfId="0" applyFont="1" applyBorder="1" applyAlignment="1" applyProtection="1">
      <alignment wrapText="1"/>
    </xf>
    <xf numFmtId="0" fontId="18" fillId="0" borderId="13" xfId="0" applyFont="1" applyBorder="1" applyAlignment="1" applyProtection="1">
      <alignment wrapText="1"/>
    </xf>
    <xf numFmtId="0" fontId="8" fillId="0" borderId="0" xfId="0" applyFont="1" applyAlignment="1" applyProtection="1">
      <alignment horizontal="left" wrapText="1"/>
    </xf>
    <xf numFmtId="0" fontId="0" fillId="0" borderId="0" xfId="0" applyAlignment="1" applyProtection="1">
      <alignment wrapText="1"/>
    </xf>
    <xf numFmtId="0" fontId="0" fillId="0" borderId="0" xfId="0" applyAlignment="1">
      <alignment wrapText="1"/>
    </xf>
    <xf numFmtId="0" fontId="33" fillId="5" borderId="0" xfId="4" applyFont="1" applyFill="1" applyBorder="1" applyAlignment="1" applyProtection="1">
      <alignment vertical="center" wrapText="1"/>
    </xf>
    <xf numFmtId="0" fontId="34" fillId="5" borderId="0" xfId="0" applyFont="1" applyFill="1" applyAlignment="1" applyProtection="1">
      <alignment vertical="center" wrapText="1"/>
    </xf>
    <xf numFmtId="0" fontId="35" fillId="5" borderId="0" xfId="1" quotePrefix="1" applyFont="1" applyFill="1" applyAlignment="1" applyProtection="1">
      <alignment horizontal="left" vertical="center" wrapText="1"/>
    </xf>
    <xf numFmtId="0" fontId="36" fillId="5" borderId="0" xfId="0" applyFont="1" applyFill="1" applyBorder="1" applyAlignment="1" applyProtection="1">
      <alignment vertical="center" wrapText="1"/>
    </xf>
    <xf numFmtId="0" fontId="3" fillId="8" borderId="2" xfId="2" applyNumberFormat="1" applyFont="1" applyFill="1" applyBorder="1" applyAlignment="1" applyProtection="1">
      <alignment horizontal="center" vertical="center" wrapText="1"/>
    </xf>
    <xf numFmtId="0" fontId="0" fillId="8" borderId="16" xfId="0" applyFill="1" applyBorder="1" applyAlignment="1" applyProtection="1">
      <alignment horizontal="center" vertical="center" wrapText="1"/>
    </xf>
    <xf numFmtId="0" fontId="0" fillId="8" borderId="41" xfId="0" applyFill="1" applyBorder="1" applyAlignment="1" applyProtection="1">
      <alignment horizontal="center" vertical="center" wrapText="1"/>
    </xf>
    <xf numFmtId="0" fontId="33" fillId="5" borderId="0" xfId="1" quotePrefix="1" applyFont="1" applyFill="1" applyAlignment="1" applyProtection="1">
      <alignment horizontal="left" vertical="center" wrapText="1"/>
    </xf>
    <xf numFmtId="0" fontId="34" fillId="5" borderId="0" xfId="0" applyFont="1" applyFill="1" applyBorder="1" applyAlignment="1" applyProtection="1">
      <alignment vertical="center" wrapText="1"/>
    </xf>
    <xf numFmtId="0" fontId="12" fillId="0" borderId="16" xfId="0" applyFont="1" applyBorder="1" applyAlignment="1" applyProtection="1">
      <alignment vertical="center" wrapText="1"/>
      <protection locked="0"/>
    </xf>
    <xf numFmtId="0" fontId="0" fillId="0" borderId="17" xfId="0" applyBorder="1" applyAlignment="1">
      <alignment wrapText="1"/>
    </xf>
    <xf numFmtId="0" fontId="9" fillId="0" borderId="0" xfId="0" applyFont="1" applyBorder="1" applyAlignment="1"/>
    <xf numFmtId="0" fontId="13" fillId="0" borderId="0" xfId="0" applyFont="1" applyBorder="1" applyAlignment="1"/>
    <xf numFmtId="0" fontId="10" fillId="4" borderId="2" xfId="0" applyFont="1" applyFill="1" applyBorder="1" applyAlignment="1" applyProtection="1">
      <alignment vertical="center" wrapText="1"/>
      <protection locked="0"/>
    </xf>
    <xf numFmtId="0" fontId="0" fillId="0" borderId="11" xfId="0" applyBorder="1" applyAlignment="1">
      <alignment wrapText="1"/>
    </xf>
    <xf numFmtId="0" fontId="11" fillId="0" borderId="16" xfId="0" applyFont="1" applyBorder="1" applyAlignment="1" applyProtection="1">
      <alignment vertical="center" wrapText="1"/>
      <protection locked="0"/>
    </xf>
    <xf numFmtId="0" fontId="30" fillId="0" borderId="16" xfId="0" applyFont="1" applyBorder="1" applyAlignment="1" applyProtection="1">
      <alignment vertical="center" wrapText="1"/>
      <protection locked="0"/>
    </xf>
    <xf numFmtId="0" fontId="22" fillId="0" borderId="16" xfId="0" applyFont="1" applyBorder="1" applyAlignment="1" applyProtection="1">
      <alignment vertical="center" wrapText="1"/>
      <protection locked="0"/>
    </xf>
    <xf numFmtId="0" fontId="12" fillId="0" borderId="41" xfId="0" applyFont="1" applyBorder="1" applyAlignment="1" applyProtection="1">
      <alignment vertical="center" wrapText="1"/>
      <protection locked="0"/>
    </xf>
    <xf numFmtId="0" fontId="0" fillId="0" borderId="13" xfId="0" applyBorder="1" applyAlignment="1">
      <alignment wrapText="1"/>
    </xf>
  </cellXfs>
  <cellStyles count="5">
    <cellStyle name="Normal" xfId="0" builtinId="0"/>
    <cellStyle name="Normal 2" xfId="1"/>
    <cellStyle name="Normal 2 2" xfId="2"/>
    <cellStyle name="Normal 3" xfId="3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I771"/>
  <sheetViews>
    <sheetView tabSelected="1" view="pageBreakPreview" topLeftCell="A10" zoomScale="90" zoomScaleNormal="100" zoomScaleSheetLayoutView="90" workbookViewId="0">
      <pane xSplit="3" topLeftCell="D1" activePane="topRight" state="frozen"/>
      <selection pane="topRight" activeCell="C12" sqref="C12"/>
    </sheetView>
  </sheetViews>
  <sheetFormatPr defaultColWidth="9.109375" defaultRowHeight="13.8" x14ac:dyDescent="0.25"/>
  <cols>
    <col min="1" max="1" width="4.5546875" style="13" customWidth="1"/>
    <col min="2" max="2" width="12.5546875" style="12" customWidth="1"/>
    <col min="3" max="3" width="55.88671875" style="15" customWidth="1"/>
    <col min="4" max="4" width="8.6640625" style="244" customWidth="1"/>
    <col min="5" max="5" width="10.6640625" style="62" customWidth="1"/>
    <col min="6" max="6" width="12" style="1" customWidth="1"/>
    <col min="7" max="8" width="11.109375" style="1" customWidth="1"/>
    <col min="9" max="9" width="11.88671875" style="1" customWidth="1"/>
    <col min="10" max="10" width="12.33203125" style="1" customWidth="1"/>
    <col min="11" max="14" width="11.6640625" style="1" customWidth="1"/>
    <col min="15" max="15" width="12.5546875" style="1" customWidth="1"/>
    <col min="16" max="17" width="11.6640625" style="1" customWidth="1"/>
    <col min="18" max="18" width="12.33203125" style="1" customWidth="1"/>
    <col min="19" max="19" width="11.6640625" style="1" customWidth="1"/>
    <col min="20" max="20" width="12.33203125" style="1" customWidth="1"/>
    <col min="21" max="21" width="11.6640625" style="1" customWidth="1"/>
    <col min="22" max="22" width="12.88671875" style="1" customWidth="1"/>
    <col min="23" max="29" width="11.6640625" style="1" customWidth="1"/>
    <col min="30" max="30" width="10.44140625" style="1" customWidth="1"/>
    <col min="31" max="31" width="10.6640625" style="1" customWidth="1"/>
    <col min="32" max="32" width="55.88671875" style="1" customWidth="1"/>
    <col min="33" max="16384" width="9.109375" style="1"/>
  </cols>
  <sheetData>
    <row r="1" spans="1:30" ht="36" customHeight="1" x14ac:dyDescent="0.25">
      <c r="A1" s="306"/>
      <c r="B1" s="352" t="s">
        <v>260</v>
      </c>
      <c r="C1" s="353"/>
      <c r="D1" s="322"/>
      <c r="E1" s="323"/>
      <c r="F1" s="324"/>
      <c r="G1" s="324"/>
      <c r="H1" s="324"/>
      <c r="I1" s="325"/>
      <c r="J1" s="340"/>
      <c r="K1" s="341"/>
      <c r="L1" s="341"/>
      <c r="M1" s="342"/>
      <c r="N1" s="347"/>
      <c r="O1" s="348"/>
      <c r="P1" s="348"/>
      <c r="Q1" s="348"/>
      <c r="R1" s="349"/>
      <c r="S1" s="349"/>
      <c r="T1" s="349"/>
      <c r="U1" s="349"/>
      <c r="V1" s="349"/>
      <c r="W1" s="349"/>
      <c r="X1" s="349"/>
      <c r="Y1" s="349"/>
      <c r="Z1" s="349"/>
      <c r="AA1" s="349"/>
      <c r="AB1" s="349"/>
      <c r="AC1" s="349"/>
      <c r="AD1" s="3"/>
    </row>
    <row r="2" spans="1:30" ht="61.5" customHeight="1" x14ac:dyDescent="0.25">
      <c r="A2" s="307"/>
      <c r="B2" s="357" t="s">
        <v>340</v>
      </c>
      <c r="C2" s="358"/>
      <c r="D2" s="326"/>
      <c r="E2" s="327"/>
      <c r="F2" s="327"/>
      <c r="G2" s="327"/>
      <c r="H2" s="327"/>
      <c r="I2" s="328"/>
      <c r="J2" s="343"/>
      <c r="K2" s="343"/>
      <c r="L2" s="343"/>
      <c r="M2" s="344"/>
      <c r="N2" s="348"/>
      <c r="O2" s="348"/>
      <c r="P2" s="348"/>
      <c r="Q2" s="348"/>
      <c r="R2" s="349"/>
      <c r="S2" s="349"/>
      <c r="T2" s="349"/>
      <c r="U2" s="349"/>
      <c r="V2" s="349"/>
      <c r="W2" s="349"/>
      <c r="X2" s="349"/>
      <c r="Y2" s="349"/>
      <c r="Z2" s="349"/>
      <c r="AA2" s="349"/>
      <c r="AB2" s="349"/>
      <c r="AC2" s="349"/>
      <c r="AD2" s="3"/>
    </row>
    <row r="3" spans="1:30" ht="21.75" customHeight="1" thickBot="1" x14ac:dyDescent="0.3">
      <c r="A3" s="307"/>
      <c r="B3" s="321" t="s">
        <v>364</v>
      </c>
      <c r="C3" s="321"/>
      <c r="D3" s="329" t="s">
        <v>241</v>
      </c>
      <c r="E3" s="330"/>
      <c r="F3" s="300"/>
      <c r="G3" s="300"/>
      <c r="H3" s="300"/>
      <c r="I3" s="301"/>
      <c r="J3" s="345"/>
      <c r="K3" s="345"/>
      <c r="L3" s="345"/>
      <c r="M3" s="346"/>
      <c r="N3" s="349"/>
      <c r="O3" s="349"/>
      <c r="P3" s="349"/>
      <c r="Q3" s="349"/>
      <c r="R3" s="349"/>
      <c r="S3" s="349"/>
      <c r="T3" s="349"/>
      <c r="U3" s="349"/>
      <c r="V3" s="349"/>
      <c r="W3" s="349"/>
      <c r="X3" s="349"/>
      <c r="Y3" s="349"/>
      <c r="Z3" s="349"/>
      <c r="AA3" s="349"/>
      <c r="AB3" s="349"/>
      <c r="AC3" s="349"/>
      <c r="AD3" s="2"/>
    </row>
    <row r="4" spans="1:30" ht="39.75" customHeight="1" x14ac:dyDescent="0.25">
      <c r="A4" s="307"/>
      <c r="B4" s="350" t="s">
        <v>341</v>
      </c>
      <c r="C4" s="351"/>
      <c r="D4" s="351"/>
      <c r="E4" s="351"/>
      <c r="F4" s="351"/>
      <c r="G4" s="351"/>
      <c r="H4" s="351"/>
      <c r="I4" s="351"/>
      <c r="J4" s="351"/>
      <c r="K4" s="351"/>
      <c r="L4" s="351"/>
      <c r="M4" s="351"/>
      <c r="N4" s="349"/>
      <c r="O4" s="349"/>
      <c r="P4" s="349"/>
      <c r="Q4" s="349"/>
      <c r="R4" s="349"/>
      <c r="S4" s="349"/>
      <c r="T4" s="349"/>
      <c r="U4" s="349"/>
      <c r="V4" s="349"/>
      <c r="W4" s="349"/>
      <c r="X4" s="349"/>
      <c r="Y4" s="349"/>
      <c r="Z4" s="349"/>
      <c r="AA4" s="349"/>
      <c r="AB4" s="349"/>
      <c r="AC4" s="349"/>
      <c r="AD4" s="2"/>
    </row>
    <row r="5" spans="1:30" ht="11.25" customHeight="1" thickBot="1" x14ac:dyDescent="0.3">
      <c r="A5" s="313"/>
      <c r="B5" s="314"/>
      <c r="C5" s="314"/>
      <c r="D5" s="314"/>
      <c r="E5" s="314"/>
      <c r="F5" s="314"/>
      <c r="G5" s="314"/>
      <c r="H5" s="314"/>
      <c r="I5" s="314"/>
      <c r="J5" s="314"/>
      <c r="K5" s="314"/>
      <c r="L5" s="314"/>
      <c r="M5" s="314"/>
      <c r="N5" s="314"/>
      <c r="O5" s="314"/>
      <c r="P5" s="314"/>
      <c r="Q5" s="314"/>
      <c r="R5" s="314"/>
      <c r="S5" s="314"/>
      <c r="T5" s="314"/>
      <c r="U5" s="314"/>
      <c r="V5" s="314"/>
      <c r="W5" s="314"/>
      <c r="X5" s="314"/>
      <c r="Y5" s="314"/>
      <c r="Z5" s="314"/>
      <c r="AA5" s="314"/>
      <c r="AB5" s="314"/>
      <c r="AC5" s="314"/>
      <c r="AD5" s="2"/>
    </row>
    <row r="6" spans="1:30" ht="15" customHeight="1" x14ac:dyDescent="0.25">
      <c r="A6" s="288"/>
      <c r="B6" s="315" t="s">
        <v>99</v>
      </c>
      <c r="C6" s="331" t="s">
        <v>242</v>
      </c>
      <c r="D6" s="291" t="s">
        <v>253</v>
      </c>
      <c r="E6" s="354" t="s">
        <v>335</v>
      </c>
      <c r="F6" s="282" t="s">
        <v>358</v>
      </c>
      <c r="G6" s="283"/>
      <c r="H6" s="283"/>
      <c r="I6" s="284"/>
      <c r="J6" s="271" t="s">
        <v>359</v>
      </c>
      <c r="K6" s="272"/>
      <c r="L6" s="272"/>
      <c r="M6" s="273"/>
      <c r="N6" s="302" t="s">
        <v>360</v>
      </c>
      <c r="O6" s="272"/>
      <c r="P6" s="272"/>
      <c r="Q6" s="273"/>
      <c r="R6" s="302" t="s">
        <v>361</v>
      </c>
      <c r="S6" s="272"/>
      <c r="T6" s="272"/>
      <c r="U6" s="273"/>
      <c r="V6" s="302" t="s">
        <v>362</v>
      </c>
      <c r="W6" s="272"/>
      <c r="X6" s="272"/>
      <c r="Y6" s="273"/>
      <c r="Z6" s="303" t="s">
        <v>363</v>
      </c>
      <c r="AA6" s="304"/>
      <c r="AB6" s="304"/>
      <c r="AC6" s="305"/>
      <c r="AD6" s="2"/>
    </row>
    <row r="7" spans="1:30" ht="17.25" customHeight="1" thickBot="1" x14ac:dyDescent="0.3">
      <c r="A7" s="289"/>
      <c r="B7" s="316"/>
      <c r="C7" s="332"/>
      <c r="D7" s="292"/>
      <c r="E7" s="355"/>
      <c r="F7" s="285" t="s">
        <v>244</v>
      </c>
      <c r="G7" s="286"/>
      <c r="H7" s="286"/>
      <c r="I7" s="287"/>
      <c r="J7" s="297" t="s">
        <v>244</v>
      </c>
      <c r="K7" s="295"/>
      <c r="L7" s="295"/>
      <c r="M7" s="296"/>
      <c r="N7" s="294" t="s">
        <v>244</v>
      </c>
      <c r="O7" s="295"/>
      <c r="P7" s="295"/>
      <c r="Q7" s="296"/>
      <c r="R7" s="294" t="s">
        <v>244</v>
      </c>
      <c r="S7" s="295"/>
      <c r="T7" s="295"/>
      <c r="U7" s="296"/>
      <c r="V7" s="294" t="s">
        <v>244</v>
      </c>
      <c r="W7" s="297"/>
      <c r="X7" s="297"/>
      <c r="Y7" s="298"/>
      <c r="Z7" s="299" t="s">
        <v>244</v>
      </c>
      <c r="AA7" s="300"/>
      <c r="AB7" s="300"/>
      <c r="AC7" s="301"/>
      <c r="AD7" s="2"/>
    </row>
    <row r="8" spans="1:30" s="5" customFormat="1" ht="63" customHeight="1" thickBot="1" x14ac:dyDescent="0.35">
      <c r="A8" s="290"/>
      <c r="B8" s="317"/>
      <c r="C8" s="333"/>
      <c r="D8" s="293"/>
      <c r="E8" s="356"/>
      <c r="F8" s="131" t="s">
        <v>250</v>
      </c>
      <c r="G8" s="132" t="s">
        <v>344</v>
      </c>
      <c r="H8" s="133" t="s">
        <v>272</v>
      </c>
      <c r="I8" s="134" t="s">
        <v>243</v>
      </c>
      <c r="J8" s="110" t="s">
        <v>250</v>
      </c>
      <c r="K8" s="111" t="s">
        <v>344</v>
      </c>
      <c r="L8" s="112" t="s">
        <v>345</v>
      </c>
      <c r="M8" s="113" t="s">
        <v>243</v>
      </c>
      <c r="N8" s="111" t="s">
        <v>250</v>
      </c>
      <c r="O8" s="111" t="s">
        <v>344</v>
      </c>
      <c r="P8" s="112" t="s">
        <v>345</v>
      </c>
      <c r="Q8" s="113" t="s">
        <v>243</v>
      </c>
      <c r="R8" s="111" t="s">
        <v>250</v>
      </c>
      <c r="S8" s="111" t="s">
        <v>245</v>
      </c>
      <c r="T8" s="112" t="s">
        <v>345</v>
      </c>
      <c r="U8" s="113" t="s">
        <v>243</v>
      </c>
      <c r="V8" s="111" t="s">
        <v>250</v>
      </c>
      <c r="W8" s="111" t="s">
        <v>344</v>
      </c>
      <c r="X8" s="112" t="s">
        <v>345</v>
      </c>
      <c r="Y8" s="113" t="s">
        <v>243</v>
      </c>
      <c r="Z8" s="111" t="s">
        <v>250</v>
      </c>
      <c r="AA8" s="111" t="s">
        <v>344</v>
      </c>
      <c r="AB8" s="112" t="s">
        <v>345</v>
      </c>
      <c r="AC8" s="114" t="s">
        <v>243</v>
      </c>
      <c r="AD8" s="47" t="s">
        <v>354</v>
      </c>
    </row>
    <row r="9" spans="1:30" s="4" customFormat="1" ht="13.5" customHeight="1" thickBot="1" x14ac:dyDescent="0.3">
      <c r="A9" s="92"/>
      <c r="B9" s="20"/>
      <c r="C9" s="14"/>
      <c r="D9" s="230"/>
      <c r="E9" s="115"/>
      <c r="F9" s="118"/>
      <c r="G9" s="29"/>
      <c r="H9" s="29"/>
      <c r="I9" s="119"/>
      <c r="J9" s="61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46"/>
      <c r="AD9" s="250"/>
    </row>
    <row r="10" spans="1:30" s="6" customFormat="1" ht="29.25" customHeight="1" thickBot="1" x14ac:dyDescent="0.3">
      <c r="A10" s="161" t="s">
        <v>223</v>
      </c>
      <c r="B10" s="280" t="s">
        <v>221</v>
      </c>
      <c r="C10" s="280"/>
      <c r="D10" s="281"/>
      <c r="E10" s="162">
        <f>SUM(E11:E31)</f>
        <v>0</v>
      </c>
      <c r="F10" s="163">
        <f>SUM(F11:F31)</f>
        <v>0</v>
      </c>
      <c r="G10" s="164">
        <f>SUM(G11:G31)</f>
        <v>0</v>
      </c>
      <c r="H10" s="165">
        <f>SUM(H11:H31)</f>
        <v>0</v>
      </c>
      <c r="I10" s="162">
        <f>SUM(F10:H10)</f>
        <v>0</v>
      </c>
      <c r="J10" s="166">
        <f>SUM(J11:J31)</f>
        <v>0</v>
      </c>
      <c r="K10" s="164">
        <f>SUM(K11:K31)</f>
        <v>0</v>
      </c>
      <c r="L10" s="165">
        <f>SUM(L11:L31)</f>
        <v>0</v>
      </c>
      <c r="M10" s="162">
        <f>SUM(J10:L10)</f>
        <v>0</v>
      </c>
      <c r="N10" s="166">
        <f>SUM(N11:N31)</f>
        <v>0</v>
      </c>
      <c r="O10" s="164">
        <f>SUM(O11:O31)</f>
        <v>0</v>
      </c>
      <c r="P10" s="165">
        <f>SUM(P11:P31)</f>
        <v>0</v>
      </c>
      <c r="Q10" s="162">
        <f>SUM(N10:P10)</f>
        <v>0</v>
      </c>
      <c r="R10" s="166">
        <f>SUM(R11:R31)</f>
        <v>0</v>
      </c>
      <c r="S10" s="164">
        <f>SUM(S11:S31)</f>
        <v>0</v>
      </c>
      <c r="T10" s="166">
        <f>SUM(T11:T31)</f>
        <v>0</v>
      </c>
      <c r="U10" s="162">
        <f>SUM(R10:T10)</f>
        <v>0</v>
      </c>
      <c r="V10" s="166">
        <f>SUM(V11:V31)</f>
        <v>0</v>
      </c>
      <c r="W10" s="164">
        <f>SUM(W11:W31)</f>
        <v>0</v>
      </c>
      <c r="X10" s="166">
        <f>SUM(X11:X31)</f>
        <v>0</v>
      </c>
      <c r="Y10" s="162">
        <f>SUM(V10:X10)</f>
        <v>0</v>
      </c>
      <c r="Z10" s="166">
        <f>SUM(V10,R10,N10,J10)</f>
        <v>0</v>
      </c>
      <c r="AA10" s="166">
        <f t="shared" ref="AA10:AC11" si="0">SUM(W10,S10,O10,K10)</f>
        <v>0</v>
      </c>
      <c r="AB10" s="166">
        <f t="shared" si="0"/>
        <v>0</v>
      </c>
      <c r="AC10" s="167">
        <f t="shared" si="0"/>
        <v>0</v>
      </c>
      <c r="AD10" s="196">
        <f>F10-Z10</f>
        <v>0</v>
      </c>
    </row>
    <row r="11" spans="1:30" s="11" customFormat="1" ht="29.25" customHeight="1" thickBot="1" x14ac:dyDescent="0.3">
      <c r="A11" s="152" t="s">
        <v>182</v>
      </c>
      <c r="B11" s="153" t="s">
        <v>102</v>
      </c>
      <c r="C11" s="154" t="s">
        <v>103</v>
      </c>
      <c r="D11" s="231" t="s">
        <v>258</v>
      </c>
      <c r="E11" s="121"/>
      <c r="F11" s="155"/>
      <c r="G11" s="156"/>
      <c r="H11" s="157"/>
      <c r="I11" s="158">
        <f t="shared" ref="I11:I29" si="1">SUM(F11:H11)</f>
        <v>0</v>
      </c>
      <c r="J11" s="159"/>
      <c r="K11" s="156"/>
      <c r="L11" s="157"/>
      <c r="M11" s="158">
        <f t="shared" ref="M11:M29" si="2">SUM(J11:L11)</f>
        <v>0</v>
      </c>
      <c r="N11" s="159"/>
      <c r="O11" s="156"/>
      <c r="P11" s="157"/>
      <c r="Q11" s="158">
        <f t="shared" ref="Q11:Q29" si="3">SUM(N11:P11)</f>
        <v>0</v>
      </c>
      <c r="R11" s="159"/>
      <c r="S11" s="156"/>
      <c r="T11" s="157"/>
      <c r="U11" s="158">
        <f t="shared" ref="U11:U29" si="4">SUM(R11:T11)</f>
        <v>0</v>
      </c>
      <c r="V11" s="159"/>
      <c r="W11" s="156"/>
      <c r="X11" s="157"/>
      <c r="Y11" s="158">
        <f t="shared" ref="Y11:Y29" si="5">SUM(V11:X11)</f>
        <v>0</v>
      </c>
      <c r="Z11" s="160">
        <f t="shared" ref="Z11:Z29" si="6">SUM(V11,R11,N11,J11)</f>
        <v>0</v>
      </c>
      <c r="AA11" s="160">
        <f t="shared" si="0"/>
        <v>0</v>
      </c>
      <c r="AB11" s="160">
        <f t="shared" si="0"/>
        <v>0</v>
      </c>
      <c r="AC11" s="160">
        <f t="shared" si="0"/>
        <v>0</v>
      </c>
      <c r="AD11" s="90">
        <f t="shared" ref="AD11:AD74" si="7">F11-Z11</f>
        <v>0</v>
      </c>
    </row>
    <row r="12" spans="1:30" s="8" customFormat="1" ht="29.25" customHeight="1" thickBot="1" x14ac:dyDescent="0.3">
      <c r="A12" s="63" t="s">
        <v>182</v>
      </c>
      <c r="B12" s="64" t="s">
        <v>224</v>
      </c>
      <c r="C12" s="100" t="s">
        <v>225</v>
      </c>
      <c r="D12" s="232" t="s">
        <v>247</v>
      </c>
      <c r="E12" s="151"/>
      <c r="F12" s="135"/>
      <c r="G12" s="136"/>
      <c r="H12" s="136"/>
      <c r="I12" s="137">
        <f t="shared" si="1"/>
        <v>0</v>
      </c>
      <c r="J12" s="48"/>
      <c r="K12" s="49"/>
      <c r="L12" s="50"/>
      <c r="M12" s="51">
        <f t="shared" si="2"/>
        <v>0</v>
      </c>
      <c r="N12" s="48"/>
      <c r="O12" s="49"/>
      <c r="P12" s="50"/>
      <c r="Q12" s="51">
        <f t="shared" si="3"/>
        <v>0</v>
      </c>
      <c r="R12" s="48"/>
      <c r="S12" s="49"/>
      <c r="T12" s="50"/>
      <c r="U12" s="51">
        <f t="shared" si="4"/>
        <v>0</v>
      </c>
      <c r="V12" s="48"/>
      <c r="W12" s="49"/>
      <c r="X12" s="50"/>
      <c r="Y12" s="51">
        <f t="shared" si="5"/>
        <v>0</v>
      </c>
      <c r="Z12" s="88">
        <f t="shared" si="6"/>
        <v>0</v>
      </c>
      <c r="AA12" s="88">
        <f t="shared" ref="AA12:AA75" si="8">SUM(W12,S12,O12,K12)</f>
        <v>0</v>
      </c>
      <c r="AB12" s="88">
        <f t="shared" ref="AB12:AB75" si="9">SUM(X12,T12,P12,L12)</f>
        <v>0</v>
      </c>
      <c r="AC12" s="88">
        <f t="shared" ref="AC12:AC75" si="10">SUM(Y12,U12,Q12,M12)</f>
        <v>0</v>
      </c>
      <c r="AD12" s="90">
        <f t="shared" si="7"/>
        <v>0</v>
      </c>
    </row>
    <row r="13" spans="1:30" s="8" customFormat="1" ht="29.25" customHeight="1" thickBot="1" x14ac:dyDescent="0.3">
      <c r="A13" s="63" t="s">
        <v>182</v>
      </c>
      <c r="B13" s="64" t="s">
        <v>226</v>
      </c>
      <c r="C13" s="100" t="s">
        <v>227</v>
      </c>
      <c r="D13" s="232" t="s">
        <v>98</v>
      </c>
      <c r="E13" s="146"/>
      <c r="F13" s="135"/>
      <c r="G13" s="136"/>
      <c r="H13" s="117"/>
      <c r="I13" s="137">
        <f t="shared" si="1"/>
        <v>0</v>
      </c>
      <c r="J13" s="48"/>
      <c r="K13" s="49"/>
      <c r="L13" s="50"/>
      <c r="M13" s="51">
        <f t="shared" si="2"/>
        <v>0</v>
      </c>
      <c r="N13" s="48"/>
      <c r="O13" s="49"/>
      <c r="P13" s="50"/>
      <c r="Q13" s="51">
        <f t="shared" si="3"/>
        <v>0</v>
      </c>
      <c r="R13" s="48"/>
      <c r="S13" s="49"/>
      <c r="T13" s="50"/>
      <c r="U13" s="51">
        <f t="shared" si="4"/>
        <v>0</v>
      </c>
      <c r="V13" s="48"/>
      <c r="W13" s="49"/>
      <c r="X13" s="50"/>
      <c r="Y13" s="51">
        <f t="shared" si="5"/>
        <v>0</v>
      </c>
      <c r="Z13" s="88">
        <f t="shared" si="6"/>
        <v>0</v>
      </c>
      <c r="AA13" s="88">
        <f t="shared" si="8"/>
        <v>0</v>
      </c>
      <c r="AB13" s="88">
        <f t="shared" si="9"/>
        <v>0</v>
      </c>
      <c r="AC13" s="88">
        <f t="shared" si="10"/>
        <v>0</v>
      </c>
      <c r="AD13" s="90">
        <f t="shared" si="7"/>
        <v>0</v>
      </c>
    </row>
    <row r="14" spans="1:30" s="9" customFormat="1" ht="29.25" customHeight="1" thickBot="1" x14ac:dyDescent="0.3">
      <c r="A14" s="65" t="s">
        <v>183</v>
      </c>
      <c r="B14" s="66" t="s">
        <v>104</v>
      </c>
      <c r="C14" s="101" t="s">
        <v>105</v>
      </c>
      <c r="D14" s="233" t="s">
        <v>258</v>
      </c>
      <c r="E14" s="116"/>
      <c r="F14" s="120"/>
      <c r="G14" s="53"/>
      <c r="H14" s="94"/>
      <c r="I14" s="54">
        <f t="shared" si="1"/>
        <v>0</v>
      </c>
      <c r="J14" s="52"/>
      <c r="K14" s="53"/>
      <c r="L14" s="94"/>
      <c r="M14" s="54">
        <f t="shared" si="2"/>
        <v>0</v>
      </c>
      <c r="N14" s="52"/>
      <c r="O14" s="53"/>
      <c r="P14" s="94"/>
      <c r="Q14" s="54">
        <f t="shared" si="3"/>
        <v>0</v>
      </c>
      <c r="R14" s="52"/>
      <c r="S14" s="53"/>
      <c r="T14" s="94"/>
      <c r="U14" s="54">
        <f t="shared" si="4"/>
        <v>0</v>
      </c>
      <c r="V14" s="52"/>
      <c r="W14" s="53"/>
      <c r="X14" s="94"/>
      <c r="Y14" s="54">
        <f t="shared" si="5"/>
        <v>0</v>
      </c>
      <c r="Z14" s="87">
        <f t="shared" si="6"/>
        <v>0</v>
      </c>
      <c r="AA14" s="87">
        <f t="shared" si="8"/>
        <v>0</v>
      </c>
      <c r="AB14" s="87">
        <f t="shared" si="9"/>
        <v>0</v>
      </c>
      <c r="AC14" s="87">
        <f t="shared" si="10"/>
        <v>0</v>
      </c>
      <c r="AD14" s="90">
        <f t="shared" si="7"/>
        <v>0</v>
      </c>
    </row>
    <row r="15" spans="1:30" s="9" customFormat="1" ht="29.25" customHeight="1" thickBot="1" x14ac:dyDescent="0.3">
      <c r="A15" s="63" t="s">
        <v>183</v>
      </c>
      <c r="B15" s="67" t="s">
        <v>188</v>
      </c>
      <c r="C15" s="100" t="s">
        <v>2</v>
      </c>
      <c r="D15" s="232" t="s">
        <v>258</v>
      </c>
      <c r="E15" s="146"/>
      <c r="F15" s="135"/>
      <c r="G15" s="136"/>
      <c r="H15" s="117"/>
      <c r="I15" s="137">
        <f t="shared" si="1"/>
        <v>0</v>
      </c>
      <c r="J15" s="48"/>
      <c r="K15" s="49"/>
      <c r="L15" s="50"/>
      <c r="M15" s="51">
        <f t="shared" si="2"/>
        <v>0</v>
      </c>
      <c r="N15" s="48"/>
      <c r="O15" s="49"/>
      <c r="P15" s="50"/>
      <c r="Q15" s="51">
        <f t="shared" si="3"/>
        <v>0</v>
      </c>
      <c r="R15" s="48"/>
      <c r="S15" s="49"/>
      <c r="T15" s="50"/>
      <c r="U15" s="51">
        <f t="shared" si="4"/>
        <v>0</v>
      </c>
      <c r="V15" s="48"/>
      <c r="W15" s="49"/>
      <c r="X15" s="50"/>
      <c r="Y15" s="51">
        <f t="shared" si="5"/>
        <v>0</v>
      </c>
      <c r="Z15" s="88">
        <f t="shared" si="6"/>
        <v>0</v>
      </c>
      <c r="AA15" s="88">
        <f t="shared" si="8"/>
        <v>0</v>
      </c>
      <c r="AB15" s="88">
        <f t="shared" si="9"/>
        <v>0</v>
      </c>
      <c r="AC15" s="88">
        <f t="shared" si="10"/>
        <v>0</v>
      </c>
      <c r="AD15" s="90">
        <f t="shared" si="7"/>
        <v>0</v>
      </c>
    </row>
    <row r="16" spans="1:30" s="9" customFormat="1" ht="29.25" customHeight="1" thickBot="1" x14ac:dyDescent="0.3">
      <c r="A16" s="63" t="s">
        <v>183</v>
      </c>
      <c r="B16" s="64" t="s">
        <v>190</v>
      </c>
      <c r="C16" s="100" t="s">
        <v>246</v>
      </c>
      <c r="D16" s="232" t="s">
        <v>258</v>
      </c>
      <c r="E16" s="146"/>
      <c r="F16" s="135"/>
      <c r="G16" s="136"/>
      <c r="H16" s="117"/>
      <c r="I16" s="137">
        <f t="shared" si="1"/>
        <v>0</v>
      </c>
      <c r="J16" s="48"/>
      <c r="K16" s="49"/>
      <c r="L16" s="50"/>
      <c r="M16" s="51">
        <f t="shared" si="2"/>
        <v>0</v>
      </c>
      <c r="N16" s="48"/>
      <c r="O16" s="49"/>
      <c r="P16" s="50"/>
      <c r="Q16" s="51">
        <f t="shared" si="3"/>
        <v>0</v>
      </c>
      <c r="R16" s="48"/>
      <c r="S16" s="49"/>
      <c r="T16" s="50"/>
      <c r="U16" s="51">
        <f t="shared" si="4"/>
        <v>0</v>
      </c>
      <c r="V16" s="48"/>
      <c r="W16" s="49"/>
      <c r="X16" s="50"/>
      <c r="Y16" s="51">
        <f t="shared" si="5"/>
        <v>0</v>
      </c>
      <c r="Z16" s="88">
        <f t="shared" si="6"/>
        <v>0</v>
      </c>
      <c r="AA16" s="88">
        <f t="shared" si="8"/>
        <v>0</v>
      </c>
      <c r="AB16" s="88">
        <f t="shared" si="9"/>
        <v>0</v>
      </c>
      <c r="AC16" s="88">
        <f t="shared" si="10"/>
        <v>0</v>
      </c>
      <c r="AD16" s="90">
        <f t="shared" si="7"/>
        <v>0</v>
      </c>
    </row>
    <row r="17" spans="1:269" s="9" customFormat="1" ht="29.25" customHeight="1" thickBot="1" x14ac:dyDescent="0.3">
      <c r="A17" s="63" t="s">
        <v>183</v>
      </c>
      <c r="B17" s="64" t="s">
        <v>249</v>
      </c>
      <c r="C17" s="100" t="s">
        <v>248</v>
      </c>
      <c r="D17" s="232" t="s">
        <v>258</v>
      </c>
      <c r="E17" s="146"/>
      <c r="F17" s="135"/>
      <c r="G17" s="136"/>
      <c r="H17" s="117"/>
      <c r="I17" s="137">
        <f t="shared" si="1"/>
        <v>0</v>
      </c>
      <c r="J17" s="48"/>
      <c r="K17" s="49"/>
      <c r="L17" s="50"/>
      <c r="M17" s="51">
        <f t="shared" si="2"/>
        <v>0</v>
      </c>
      <c r="N17" s="48"/>
      <c r="O17" s="49"/>
      <c r="P17" s="50"/>
      <c r="Q17" s="51">
        <f t="shared" si="3"/>
        <v>0</v>
      </c>
      <c r="R17" s="48"/>
      <c r="S17" s="49"/>
      <c r="T17" s="50"/>
      <c r="U17" s="51">
        <f t="shared" si="4"/>
        <v>0</v>
      </c>
      <c r="V17" s="48"/>
      <c r="W17" s="49"/>
      <c r="X17" s="50"/>
      <c r="Y17" s="51">
        <f t="shared" si="5"/>
        <v>0</v>
      </c>
      <c r="Z17" s="88">
        <f t="shared" si="6"/>
        <v>0</v>
      </c>
      <c r="AA17" s="88">
        <f t="shared" si="8"/>
        <v>0</v>
      </c>
      <c r="AB17" s="88">
        <f t="shared" si="9"/>
        <v>0</v>
      </c>
      <c r="AC17" s="88">
        <f t="shared" si="10"/>
        <v>0</v>
      </c>
      <c r="AD17" s="90">
        <f t="shared" si="7"/>
        <v>0</v>
      </c>
    </row>
    <row r="18" spans="1:269" s="9" customFormat="1" ht="29.25" customHeight="1" thickBot="1" x14ac:dyDescent="0.3">
      <c r="A18" s="63" t="s">
        <v>183</v>
      </c>
      <c r="B18" s="64" t="s">
        <v>191</v>
      </c>
      <c r="C18" s="100" t="s">
        <v>192</v>
      </c>
      <c r="D18" s="232" t="s">
        <v>258</v>
      </c>
      <c r="E18" s="146"/>
      <c r="F18" s="135"/>
      <c r="G18" s="136"/>
      <c r="H18" s="117"/>
      <c r="I18" s="137">
        <f t="shared" si="1"/>
        <v>0</v>
      </c>
      <c r="J18" s="48"/>
      <c r="K18" s="49"/>
      <c r="L18" s="50"/>
      <c r="M18" s="51">
        <f t="shared" si="2"/>
        <v>0</v>
      </c>
      <c r="N18" s="48"/>
      <c r="O18" s="49"/>
      <c r="P18" s="50"/>
      <c r="Q18" s="51">
        <f t="shared" si="3"/>
        <v>0</v>
      </c>
      <c r="R18" s="48"/>
      <c r="S18" s="49"/>
      <c r="T18" s="50"/>
      <c r="U18" s="51">
        <f t="shared" si="4"/>
        <v>0</v>
      </c>
      <c r="V18" s="48"/>
      <c r="W18" s="49"/>
      <c r="X18" s="50"/>
      <c r="Y18" s="51">
        <f t="shared" si="5"/>
        <v>0</v>
      </c>
      <c r="Z18" s="88">
        <f t="shared" si="6"/>
        <v>0</v>
      </c>
      <c r="AA18" s="88">
        <f t="shared" si="8"/>
        <v>0</v>
      </c>
      <c r="AB18" s="88">
        <f t="shared" si="9"/>
        <v>0</v>
      </c>
      <c r="AC18" s="88">
        <f t="shared" si="10"/>
        <v>0</v>
      </c>
      <c r="AD18" s="90">
        <f t="shared" si="7"/>
        <v>0</v>
      </c>
    </row>
    <row r="19" spans="1:269" s="9" customFormat="1" ht="29.25" customHeight="1" thickBot="1" x14ac:dyDescent="0.3">
      <c r="A19" s="63" t="s">
        <v>183</v>
      </c>
      <c r="B19" s="64" t="s">
        <v>106</v>
      </c>
      <c r="C19" s="100" t="s">
        <v>107</v>
      </c>
      <c r="D19" s="232" t="s">
        <v>258</v>
      </c>
      <c r="E19" s="146"/>
      <c r="F19" s="135"/>
      <c r="G19" s="136"/>
      <c r="H19" s="117"/>
      <c r="I19" s="137">
        <f t="shared" si="1"/>
        <v>0</v>
      </c>
      <c r="J19" s="48"/>
      <c r="K19" s="49"/>
      <c r="L19" s="50"/>
      <c r="M19" s="51">
        <f t="shared" si="2"/>
        <v>0</v>
      </c>
      <c r="N19" s="48"/>
      <c r="O19" s="49"/>
      <c r="P19" s="50"/>
      <c r="Q19" s="51">
        <f t="shared" si="3"/>
        <v>0</v>
      </c>
      <c r="R19" s="48"/>
      <c r="S19" s="49"/>
      <c r="T19" s="50"/>
      <c r="U19" s="51">
        <f t="shared" si="4"/>
        <v>0</v>
      </c>
      <c r="V19" s="48"/>
      <c r="W19" s="49"/>
      <c r="X19" s="50"/>
      <c r="Y19" s="51">
        <f t="shared" si="5"/>
        <v>0</v>
      </c>
      <c r="Z19" s="88">
        <f t="shared" si="6"/>
        <v>0</v>
      </c>
      <c r="AA19" s="88">
        <f t="shared" si="8"/>
        <v>0</v>
      </c>
      <c r="AB19" s="88">
        <f t="shared" si="9"/>
        <v>0</v>
      </c>
      <c r="AC19" s="88">
        <f t="shared" si="10"/>
        <v>0</v>
      </c>
      <c r="AD19" s="90">
        <f t="shared" si="7"/>
        <v>0</v>
      </c>
    </row>
    <row r="20" spans="1:269" s="9" customFormat="1" ht="29.25" customHeight="1" thickBot="1" x14ac:dyDescent="0.35">
      <c r="A20" s="63" t="s">
        <v>185</v>
      </c>
      <c r="B20" s="68" t="s">
        <v>189</v>
      </c>
      <c r="C20" s="102" t="s">
        <v>3</v>
      </c>
      <c r="D20" s="232" t="s">
        <v>258</v>
      </c>
      <c r="E20" s="150"/>
      <c r="F20" s="138"/>
      <c r="G20" s="139"/>
      <c r="H20" s="117"/>
      <c r="I20" s="137">
        <f t="shared" si="1"/>
        <v>0</v>
      </c>
      <c r="J20" s="27"/>
      <c r="K20" s="28"/>
      <c r="L20" s="50"/>
      <c r="M20" s="51">
        <f t="shared" si="2"/>
        <v>0</v>
      </c>
      <c r="N20" s="27"/>
      <c r="O20" s="28"/>
      <c r="P20" s="50"/>
      <c r="Q20" s="51">
        <f t="shared" si="3"/>
        <v>0</v>
      </c>
      <c r="R20" s="27"/>
      <c r="S20" s="28"/>
      <c r="T20" s="50"/>
      <c r="U20" s="51">
        <f t="shared" si="4"/>
        <v>0</v>
      </c>
      <c r="V20" s="27"/>
      <c r="W20" s="28"/>
      <c r="X20" s="50"/>
      <c r="Y20" s="51">
        <f t="shared" si="5"/>
        <v>0</v>
      </c>
      <c r="Z20" s="88">
        <f t="shared" si="6"/>
        <v>0</v>
      </c>
      <c r="AA20" s="88">
        <f t="shared" si="8"/>
        <v>0</v>
      </c>
      <c r="AB20" s="88">
        <f t="shared" si="9"/>
        <v>0</v>
      </c>
      <c r="AC20" s="88">
        <f t="shared" si="10"/>
        <v>0</v>
      </c>
      <c r="AD20" s="90">
        <f t="shared" si="7"/>
        <v>0</v>
      </c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21"/>
      <c r="CF20" s="21"/>
      <c r="CG20" s="21"/>
      <c r="CH20" s="21"/>
      <c r="CI20" s="21"/>
      <c r="CJ20" s="21"/>
      <c r="CK20" s="21"/>
      <c r="CL20" s="21"/>
      <c r="CM20" s="21"/>
      <c r="CN20" s="21"/>
      <c r="CO20" s="21"/>
      <c r="CP20" s="21"/>
      <c r="CQ20" s="21"/>
      <c r="CR20" s="21"/>
      <c r="CS20" s="21"/>
      <c r="CT20" s="21"/>
      <c r="CU20" s="21"/>
      <c r="CV20" s="21"/>
      <c r="CW20" s="21"/>
      <c r="CX20" s="21"/>
      <c r="CY20" s="21"/>
      <c r="CZ20" s="21"/>
      <c r="DA20" s="21"/>
      <c r="DB20" s="21"/>
      <c r="DC20" s="21"/>
      <c r="DD20" s="21"/>
      <c r="DE20" s="21"/>
      <c r="DF20" s="21"/>
      <c r="DG20" s="21"/>
      <c r="DH20" s="21"/>
      <c r="DI20" s="21"/>
      <c r="DJ20" s="21"/>
      <c r="DK20" s="21"/>
      <c r="DL20" s="21"/>
      <c r="DM20" s="21"/>
      <c r="DN20" s="21"/>
      <c r="DO20" s="21"/>
      <c r="DP20" s="21"/>
      <c r="DQ20" s="21"/>
      <c r="DR20" s="21"/>
      <c r="DS20" s="21"/>
      <c r="DT20" s="21"/>
      <c r="DU20" s="21"/>
      <c r="DV20" s="21"/>
      <c r="DW20" s="21"/>
      <c r="DX20" s="21"/>
      <c r="DY20" s="21"/>
      <c r="DZ20" s="21"/>
      <c r="EA20" s="21"/>
      <c r="EB20" s="21"/>
      <c r="EC20" s="21"/>
      <c r="ED20" s="21"/>
      <c r="EE20" s="21"/>
      <c r="EF20" s="21"/>
      <c r="EG20" s="21"/>
      <c r="EH20" s="21"/>
      <c r="EI20" s="21"/>
      <c r="EJ20" s="21"/>
      <c r="EK20" s="21"/>
      <c r="EL20" s="21"/>
      <c r="EM20" s="21"/>
      <c r="EN20" s="21"/>
      <c r="EO20" s="21"/>
      <c r="EP20" s="21"/>
      <c r="EQ20" s="21"/>
      <c r="ER20" s="21"/>
      <c r="ES20" s="21"/>
      <c r="ET20" s="21"/>
      <c r="EU20" s="21"/>
      <c r="EV20" s="21"/>
      <c r="EW20" s="21"/>
      <c r="EX20" s="21"/>
      <c r="EY20" s="21"/>
      <c r="EZ20" s="21"/>
      <c r="FA20" s="21"/>
      <c r="FB20" s="21"/>
      <c r="FC20" s="21"/>
      <c r="FD20" s="21"/>
      <c r="FE20" s="21"/>
      <c r="FF20" s="21"/>
      <c r="FG20" s="21"/>
      <c r="FH20" s="21"/>
      <c r="FI20" s="21"/>
      <c r="FJ20" s="21"/>
      <c r="FK20" s="21"/>
      <c r="FL20" s="21"/>
      <c r="FM20" s="21"/>
      <c r="FN20" s="21"/>
      <c r="FO20" s="21"/>
      <c r="FP20" s="21"/>
      <c r="FQ20" s="21"/>
      <c r="FR20" s="21"/>
      <c r="FS20" s="21"/>
      <c r="FT20" s="21"/>
      <c r="FU20" s="21"/>
      <c r="FV20" s="21"/>
      <c r="FW20" s="21"/>
      <c r="FX20" s="21"/>
      <c r="FY20" s="21"/>
      <c r="FZ20" s="21"/>
      <c r="GA20" s="21"/>
      <c r="GB20" s="21"/>
      <c r="GC20" s="21"/>
      <c r="GD20" s="21"/>
      <c r="GE20" s="21"/>
      <c r="GF20" s="21"/>
      <c r="GG20" s="21"/>
      <c r="GH20" s="21"/>
      <c r="GI20" s="21"/>
      <c r="GJ20" s="21"/>
      <c r="GK20" s="21"/>
      <c r="GL20" s="21"/>
      <c r="GM20" s="21"/>
      <c r="GN20" s="21"/>
      <c r="GO20" s="21"/>
      <c r="GP20" s="21"/>
      <c r="GQ20" s="21"/>
      <c r="GR20" s="21"/>
      <c r="GS20" s="21"/>
      <c r="GT20" s="21"/>
      <c r="GU20" s="21"/>
      <c r="GV20" s="21"/>
      <c r="GW20" s="21"/>
      <c r="GX20" s="21"/>
      <c r="GY20" s="21"/>
      <c r="GZ20" s="21"/>
      <c r="HA20" s="21"/>
      <c r="HB20" s="21"/>
      <c r="HC20" s="21"/>
      <c r="HD20" s="21"/>
      <c r="HE20" s="21"/>
      <c r="HF20" s="21"/>
      <c r="HG20" s="21"/>
      <c r="HH20" s="21"/>
      <c r="HI20" s="21"/>
      <c r="HJ20" s="21"/>
      <c r="HK20" s="21"/>
      <c r="HL20" s="21"/>
      <c r="HM20" s="21"/>
      <c r="HN20" s="21"/>
      <c r="HO20" s="21"/>
      <c r="HP20" s="21"/>
      <c r="HQ20" s="21"/>
      <c r="HR20" s="21"/>
      <c r="HS20" s="21"/>
      <c r="HT20" s="21"/>
      <c r="HU20" s="21"/>
      <c r="HV20" s="21"/>
      <c r="HW20" s="21"/>
      <c r="HX20" s="21"/>
      <c r="HY20" s="21"/>
      <c r="HZ20" s="21"/>
      <c r="IA20" s="21"/>
      <c r="IB20" s="21"/>
      <c r="IC20" s="21"/>
      <c r="ID20" s="21"/>
      <c r="IE20" s="21"/>
      <c r="IF20" s="21"/>
      <c r="IG20" s="21"/>
      <c r="IH20" s="21"/>
      <c r="II20" s="21"/>
      <c r="IJ20" s="21"/>
      <c r="IK20" s="21"/>
      <c r="IL20" s="21"/>
      <c r="IM20" s="21"/>
      <c r="IN20" s="21"/>
      <c r="IO20" s="21"/>
      <c r="IP20" s="21"/>
      <c r="IQ20" s="21"/>
      <c r="IR20" s="21"/>
      <c r="IS20" s="21"/>
      <c r="IT20" s="21"/>
      <c r="IU20" s="21"/>
      <c r="IV20" s="21"/>
      <c r="IW20" s="21"/>
      <c r="IX20" s="21"/>
      <c r="IY20" s="21"/>
      <c r="IZ20" s="21"/>
      <c r="JA20" s="21"/>
      <c r="JB20" s="21"/>
      <c r="JC20" s="21"/>
      <c r="JD20" s="21"/>
      <c r="JE20" s="21"/>
      <c r="JF20" s="21"/>
      <c r="JG20" s="21"/>
      <c r="JH20" s="21"/>
      <c r="JI20" s="21"/>
    </row>
    <row r="21" spans="1:269" s="9" customFormat="1" ht="29.25" customHeight="1" thickBot="1" x14ac:dyDescent="0.3">
      <c r="A21" s="63" t="s">
        <v>185</v>
      </c>
      <c r="B21" s="64" t="s">
        <v>108</v>
      </c>
      <c r="C21" s="100" t="s">
        <v>109</v>
      </c>
      <c r="D21" s="232" t="s">
        <v>247</v>
      </c>
      <c r="E21" s="146"/>
      <c r="F21" s="135"/>
      <c r="G21" s="136"/>
      <c r="H21" s="117"/>
      <c r="I21" s="137">
        <f t="shared" si="1"/>
        <v>0</v>
      </c>
      <c r="J21" s="48"/>
      <c r="K21" s="49"/>
      <c r="L21" s="50"/>
      <c r="M21" s="51">
        <f t="shared" si="2"/>
        <v>0</v>
      </c>
      <c r="N21" s="48"/>
      <c r="O21" s="49"/>
      <c r="P21" s="50"/>
      <c r="Q21" s="51">
        <f t="shared" si="3"/>
        <v>0</v>
      </c>
      <c r="R21" s="48"/>
      <c r="S21" s="49"/>
      <c r="T21" s="50"/>
      <c r="U21" s="51">
        <f t="shared" si="4"/>
        <v>0</v>
      </c>
      <c r="V21" s="48"/>
      <c r="W21" s="49"/>
      <c r="X21" s="50"/>
      <c r="Y21" s="51">
        <f t="shared" si="5"/>
        <v>0</v>
      </c>
      <c r="Z21" s="88">
        <f t="shared" si="6"/>
        <v>0</v>
      </c>
      <c r="AA21" s="88">
        <f t="shared" si="8"/>
        <v>0</v>
      </c>
      <c r="AB21" s="88">
        <f t="shared" si="9"/>
        <v>0</v>
      </c>
      <c r="AC21" s="88">
        <f t="shared" si="10"/>
        <v>0</v>
      </c>
      <c r="AD21" s="90">
        <f t="shared" si="7"/>
        <v>0</v>
      </c>
    </row>
    <row r="22" spans="1:269" s="10" customFormat="1" ht="29.25" customHeight="1" thickBot="1" x14ac:dyDescent="0.3">
      <c r="A22" s="63" t="s">
        <v>186</v>
      </c>
      <c r="B22" s="64" t="s">
        <v>110</v>
      </c>
      <c r="C22" s="100" t="s">
        <v>111</v>
      </c>
      <c r="D22" s="232" t="s">
        <v>258</v>
      </c>
      <c r="E22" s="146"/>
      <c r="F22" s="135"/>
      <c r="G22" s="136"/>
      <c r="H22" s="117"/>
      <c r="I22" s="137">
        <f t="shared" si="1"/>
        <v>0</v>
      </c>
      <c r="J22" s="48"/>
      <c r="K22" s="49"/>
      <c r="L22" s="50"/>
      <c r="M22" s="51">
        <f t="shared" si="2"/>
        <v>0</v>
      </c>
      <c r="N22" s="48"/>
      <c r="O22" s="49"/>
      <c r="P22" s="50"/>
      <c r="Q22" s="51">
        <f t="shared" si="3"/>
        <v>0</v>
      </c>
      <c r="R22" s="48"/>
      <c r="S22" s="49"/>
      <c r="T22" s="50"/>
      <c r="U22" s="51">
        <f t="shared" si="4"/>
        <v>0</v>
      </c>
      <c r="V22" s="48"/>
      <c r="W22" s="49"/>
      <c r="X22" s="50"/>
      <c r="Y22" s="51">
        <f t="shared" si="5"/>
        <v>0</v>
      </c>
      <c r="Z22" s="88">
        <f t="shared" si="6"/>
        <v>0</v>
      </c>
      <c r="AA22" s="88">
        <f t="shared" si="8"/>
        <v>0</v>
      </c>
      <c r="AB22" s="88">
        <f t="shared" si="9"/>
        <v>0</v>
      </c>
      <c r="AC22" s="88">
        <f t="shared" si="10"/>
        <v>0</v>
      </c>
      <c r="AD22" s="90">
        <f t="shared" si="7"/>
        <v>0</v>
      </c>
    </row>
    <row r="23" spans="1:269" s="9" customFormat="1" ht="29.25" customHeight="1" thickBot="1" x14ac:dyDescent="0.3">
      <c r="A23" s="65" t="s">
        <v>220</v>
      </c>
      <c r="B23" s="69" t="s">
        <v>112</v>
      </c>
      <c r="C23" s="103" t="s">
        <v>313</v>
      </c>
      <c r="D23" s="234" t="s">
        <v>247</v>
      </c>
      <c r="E23" s="116"/>
      <c r="F23" s="120"/>
      <c r="G23" s="53"/>
      <c r="H23" s="94"/>
      <c r="I23" s="54">
        <f t="shared" si="1"/>
        <v>0</v>
      </c>
      <c r="J23" s="52"/>
      <c r="K23" s="53"/>
      <c r="L23" s="94"/>
      <c r="M23" s="54">
        <f t="shared" si="2"/>
        <v>0</v>
      </c>
      <c r="N23" s="52"/>
      <c r="O23" s="53"/>
      <c r="P23" s="94"/>
      <c r="Q23" s="54">
        <f t="shared" si="3"/>
        <v>0</v>
      </c>
      <c r="R23" s="52"/>
      <c r="S23" s="53"/>
      <c r="T23" s="94"/>
      <c r="U23" s="54">
        <f t="shared" si="4"/>
        <v>0</v>
      </c>
      <c r="V23" s="52"/>
      <c r="W23" s="53"/>
      <c r="X23" s="94"/>
      <c r="Y23" s="54">
        <f t="shared" si="5"/>
        <v>0</v>
      </c>
      <c r="Z23" s="87">
        <f t="shared" si="6"/>
        <v>0</v>
      </c>
      <c r="AA23" s="87">
        <f t="shared" si="8"/>
        <v>0</v>
      </c>
      <c r="AB23" s="87">
        <f t="shared" si="9"/>
        <v>0</v>
      </c>
      <c r="AC23" s="87">
        <f t="shared" si="10"/>
        <v>0</v>
      </c>
      <c r="AD23" s="90">
        <f t="shared" si="7"/>
        <v>0</v>
      </c>
    </row>
    <row r="24" spans="1:269" s="9" customFormat="1" ht="29.25" customHeight="1" thickBot="1" x14ac:dyDescent="0.3">
      <c r="A24" s="63" t="s">
        <v>220</v>
      </c>
      <c r="B24" s="64" t="s">
        <v>193</v>
      </c>
      <c r="C24" s="100" t="s">
        <v>4</v>
      </c>
      <c r="D24" s="232" t="s">
        <v>247</v>
      </c>
      <c r="E24" s="146"/>
      <c r="F24" s="135"/>
      <c r="G24" s="136"/>
      <c r="H24" s="117"/>
      <c r="I24" s="137">
        <f t="shared" si="1"/>
        <v>0</v>
      </c>
      <c r="J24" s="48"/>
      <c r="K24" s="49"/>
      <c r="L24" s="50"/>
      <c r="M24" s="51">
        <f t="shared" si="2"/>
        <v>0</v>
      </c>
      <c r="N24" s="48"/>
      <c r="O24" s="49"/>
      <c r="P24" s="50"/>
      <c r="Q24" s="51">
        <f t="shared" si="3"/>
        <v>0</v>
      </c>
      <c r="R24" s="48"/>
      <c r="S24" s="49"/>
      <c r="T24" s="50"/>
      <c r="U24" s="51">
        <f t="shared" si="4"/>
        <v>0</v>
      </c>
      <c r="V24" s="48"/>
      <c r="W24" s="49"/>
      <c r="X24" s="50"/>
      <c r="Y24" s="51">
        <f t="shared" si="5"/>
        <v>0</v>
      </c>
      <c r="Z24" s="88">
        <f t="shared" si="6"/>
        <v>0</v>
      </c>
      <c r="AA24" s="88">
        <f t="shared" si="8"/>
        <v>0</v>
      </c>
      <c r="AB24" s="88">
        <f t="shared" si="9"/>
        <v>0</v>
      </c>
      <c r="AC24" s="88">
        <f t="shared" si="10"/>
        <v>0</v>
      </c>
      <c r="AD24" s="90">
        <f t="shared" si="7"/>
        <v>0</v>
      </c>
    </row>
    <row r="25" spans="1:269" s="9" customFormat="1" ht="29.25" customHeight="1" thickBot="1" x14ac:dyDescent="0.3">
      <c r="A25" s="63" t="s">
        <v>220</v>
      </c>
      <c r="B25" s="64" t="s">
        <v>194</v>
      </c>
      <c r="C25" s="100" t="s">
        <v>5</v>
      </c>
      <c r="D25" s="232" t="s">
        <v>247</v>
      </c>
      <c r="E25" s="146"/>
      <c r="F25" s="135"/>
      <c r="G25" s="136"/>
      <c r="H25" s="117"/>
      <c r="I25" s="137">
        <f t="shared" si="1"/>
        <v>0</v>
      </c>
      <c r="J25" s="48"/>
      <c r="K25" s="49"/>
      <c r="L25" s="50"/>
      <c r="M25" s="51">
        <f t="shared" si="2"/>
        <v>0</v>
      </c>
      <c r="N25" s="48"/>
      <c r="O25" s="49"/>
      <c r="P25" s="50"/>
      <c r="Q25" s="51">
        <f t="shared" si="3"/>
        <v>0</v>
      </c>
      <c r="R25" s="48"/>
      <c r="S25" s="49"/>
      <c r="T25" s="50"/>
      <c r="U25" s="51">
        <f t="shared" si="4"/>
        <v>0</v>
      </c>
      <c r="V25" s="48"/>
      <c r="W25" s="49"/>
      <c r="X25" s="50"/>
      <c r="Y25" s="51">
        <f t="shared" si="5"/>
        <v>0</v>
      </c>
      <c r="Z25" s="88">
        <f t="shared" si="6"/>
        <v>0</v>
      </c>
      <c r="AA25" s="88">
        <f t="shared" si="8"/>
        <v>0</v>
      </c>
      <c r="AB25" s="88">
        <f t="shared" si="9"/>
        <v>0</v>
      </c>
      <c r="AC25" s="88">
        <f t="shared" si="10"/>
        <v>0</v>
      </c>
      <c r="AD25" s="90">
        <f t="shared" si="7"/>
        <v>0</v>
      </c>
    </row>
    <row r="26" spans="1:269" s="9" customFormat="1" ht="29.25" customHeight="1" thickBot="1" x14ac:dyDescent="0.3">
      <c r="A26" s="63" t="s">
        <v>220</v>
      </c>
      <c r="B26" s="64" t="s">
        <v>113</v>
      </c>
      <c r="C26" s="100" t="s">
        <v>6</v>
      </c>
      <c r="D26" s="232" t="s">
        <v>258</v>
      </c>
      <c r="E26" s="146"/>
      <c r="F26" s="135"/>
      <c r="G26" s="136"/>
      <c r="H26" s="117"/>
      <c r="I26" s="137">
        <f t="shared" si="1"/>
        <v>0</v>
      </c>
      <c r="J26" s="48"/>
      <c r="K26" s="49"/>
      <c r="L26" s="50"/>
      <c r="M26" s="51">
        <f t="shared" si="2"/>
        <v>0</v>
      </c>
      <c r="N26" s="48"/>
      <c r="O26" s="49"/>
      <c r="P26" s="50"/>
      <c r="Q26" s="51">
        <f t="shared" si="3"/>
        <v>0</v>
      </c>
      <c r="R26" s="48"/>
      <c r="S26" s="49"/>
      <c r="T26" s="50"/>
      <c r="U26" s="51">
        <f t="shared" si="4"/>
        <v>0</v>
      </c>
      <c r="V26" s="48"/>
      <c r="W26" s="49"/>
      <c r="X26" s="50"/>
      <c r="Y26" s="51">
        <f t="shared" si="5"/>
        <v>0</v>
      </c>
      <c r="Z26" s="88">
        <f t="shared" si="6"/>
        <v>0</v>
      </c>
      <c r="AA26" s="88">
        <f t="shared" si="8"/>
        <v>0</v>
      </c>
      <c r="AB26" s="88">
        <f t="shared" si="9"/>
        <v>0</v>
      </c>
      <c r="AC26" s="88">
        <f t="shared" si="10"/>
        <v>0</v>
      </c>
      <c r="AD26" s="90">
        <f t="shared" si="7"/>
        <v>0</v>
      </c>
    </row>
    <row r="27" spans="1:269" s="9" customFormat="1" ht="29.25" customHeight="1" thickBot="1" x14ac:dyDescent="0.3">
      <c r="A27" s="63" t="s">
        <v>220</v>
      </c>
      <c r="B27" s="70" t="s">
        <v>261</v>
      </c>
      <c r="C27" s="100" t="s">
        <v>262</v>
      </c>
      <c r="D27" s="232" t="s">
        <v>258</v>
      </c>
      <c r="E27" s="146"/>
      <c r="F27" s="135"/>
      <c r="G27" s="136"/>
      <c r="H27" s="117"/>
      <c r="I27" s="137">
        <f t="shared" si="1"/>
        <v>0</v>
      </c>
      <c r="J27" s="48"/>
      <c r="K27" s="49"/>
      <c r="L27" s="50"/>
      <c r="M27" s="51">
        <f t="shared" si="2"/>
        <v>0</v>
      </c>
      <c r="N27" s="48"/>
      <c r="O27" s="49"/>
      <c r="P27" s="50"/>
      <c r="Q27" s="51">
        <f t="shared" si="3"/>
        <v>0</v>
      </c>
      <c r="R27" s="48"/>
      <c r="S27" s="49"/>
      <c r="T27" s="50"/>
      <c r="U27" s="51">
        <f t="shared" si="4"/>
        <v>0</v>
      </c>
      <c r="V27" s="48"/>
      <c r="W27" s="49"/>
      <c r="X27" s="50"/>
      <c r="Y27" s="51">
        <f t="shared" si="5"/>
        <v>0</v>
      </c>
      <c r="Z27" s="88">
        <f t="shared" si="6"/>
        <v>0</v>
      </c>
      <c r="AA27" s="88">
        <f t="shared" si="8"/>
        <v>0</v>
      </c>
      <c r="AB27" s="88">
        <f t="shared" si="9"/>
        <v>0</v>
      </c>
      <c r="AC27" s="88">
        <f t="shared" si="10"/>
        <v>0</v>
      </c>
      <c r="AD27" s="90">
        <f t="shared" si="7"/>
        <v>0</v>
      </c>
    </row>
    <row r="28" spans="1:269" s="9" customFormat="1" ht="29.25" customHeight="1" thickBot="1" x14ac:dyDescent="0.3">
      <c r="A28" s="63" t="s">
        <v>220</v>
      </c>
      <c r="B28" s="64" t="s">
        <v>114</v>
      </c>
      <c r="C28" s="100" t="s">
        <v>7</v>
      </c>
      <c r="D28" s="232" t="s">
        <v>247</v>
      </c>
      <c r="E28" s="146"/>
      <c r="F28" s="135"/>
      <c r="G28" s="136"/>
      <c r="H28" s="117"/>
      <c r="I28" s="137">
        <f t="shared" si="1"/>
        <v>0</v>
      </c>
      <c r="J28" s="48"/>
      <c r="K28" s="49"/>
      <c r="L28" s="50"/>
      <c r="M28" s="51">
        <f t="shared" si="2"/>
        <v>0</v>
      </c>
      <c r="N28" s="48"/>
      <c r="O28" s="49"/>
      <c r="P28" s="50"/>
      <c r="Q28" s="51">
        <f t="shared" si="3"/>
        <v>0</v>
      </c>
      <c r="R28" s="48"/>
      <c r="S28" s="49"/>
      <c r="T28" s="50"/>
      <c r="U28" s="51">
        <f t="shared" si="4"/>
        <v>0</v>
      </c>
      <c r="V28" s="48"/>
      <c r="W28" s="49"/>
      <c r="X28" s="50"/>
      <c r="Y28" s="51">
        <f t="shared" si="5"/>
        <v>0</v>
      </c>
      <c r="Z28" s="88">
        <f t="shared" si="6"/>
        <v>0</v>
      </c>
      <c r="AA28" s="88">
        <f t="shared" si="8"/>
        <v>0</v>
      </c>
      <c r="AB28" s="88">
        <f t="shared" si="9"/>
        <v>0</v>
      </c>
      <c r="AC28" s="88">
        <f t="shared" si="10"/>
        <v>0</v>
      </c>
      <c r="AD28" s="90">
        <f t="shared" si="7"/>
        <v>0</v>
      </c>
    </row>
    <row r="29" spans="1:269" s="9" customFormat="1" ht="29.25" customHeight="1" thickBot="1" x14ac:dyDescent="0.3">
      <c r="A29" s="63" t="s">
        <v>220</v>
      </c>
      <c r="B29" s="64" t="s">
        <v>115</v>
      </c>
      <c r="C29" s="100" t="s">
        <v>8</v>
      </c>
      <c r="D29" s="232" t="s">
        <v>247</v>
      </c>
      <c r="E29" s="146"/>
      <c r="F29" s="135"/>
      <c r="G29" s="136"/>
      <c r="H29" s="117"/>
      <c r="I29" s="137">
        <f t="shared" si="1"/>
        <v>0</v>
      </c>
      <c r="J29" s="48"/>
      <c r="K29" s="49"/>
      <c r="L29" s="50"/>
      <c r="M29" s="51">
        <f t="shared" si="2"/>
        <v>0</v>
      </c>
      <c r="N29" s="48"/>
      <c r="O29" s="49"/>
      <c r="P29" s="50"/>
      <c r="Q29" s="51">
        <f t="shared" si="3"/>
        <v>0</v>
      </c>
      <c r="R29" s="48"/>
      <c r="S29" s="49"/>
      <c r="T29" s="50"/>
      <c r="U29" s="51">
        <f t="shared" si="4"/>
        <v>0</v>
      </c>
      <c r="V29" s="48"/>
      <c r="W29" s="49"/>
      <c r="X29" s="50"/>
      <c r="Y29" s="51">
        <f t="shared" si="5"/>
        <v>0</v>
      </c>
      <c r="Z29" s="88">
        <f t="shared" si="6"/>
        <v>0</v>
      </c>
      <c r="AA29" s="88">
        <f t="shared" si="8"/>
        <v>0</v>
      </c>
      <c r="AB29" s="88">
        <f t="shared" si="9"/>
        <v>0</v>
      </c>
      <c r="AC29" s="88">
        <f t="shared" si="10"/>
        <v>0</v>
      </c>
      <c r="AD29" s="90">
        <f t="shared" si="7"/>
        <v>0</v>
      </c>
    </row>
    <row r="30" spans="1:269" s="9" customFormat="1" ht="29.25" customHeight="1" thickBot="1" x14ac:dyDescent="0.3">
      <c r="A30" s="63" t="s">
        <v>220</v>
      </c>
      <c r="B30" s="83" t="s">
        <v>116</v>
      </c>
      <c r="C30" s="104" t="s">
        <v>9</v>
      </c>
      <c r="D30" s="232" t="s">
        <v>258</v>
      </c>
      <c r="E30" s="146"/>
      <c r="F30" s="135"/>
      <c r="G30" s="136"/>
      <c r="H30" s="117"/>
      <c r="I30" s="137">
        <f t="shared" ref="I30:I31" si="11">SUM(F30:H30)</f>
        <v>0</v>
      </c>
      <c r="J30" s="48"/>
      <c r="K30" s="49"/>
      <c r="L30" s="50"/>
      <c r="M30" s="51">
        <f t="shared" ref="M30:M31" si="12">SUM(J30:L30)</f>
        <v>0</v>
      </c>
      <c r="N30" s="48"/>
      <c r="O30" s="49"/>
      <c r="P30" s="50"/>
      <c r="Q30" s="51">
        <f t="shared" ref="Q30:Q31" si="13">SUM(N30:P30)</f>
        <v>0</v>
      </c>
      <c r="R30" s="48"/>
      <c r="S30" s="49"/>
      <c r="T30" s="50"/>
      <c r="U30" s="51">
        <f t="shared" ref="U30:U31" si="14">SUM(R30:T30)</f>
        <v>0</v>
      </c>
      <c r="V30" s="48"/>
      <c r="W30" s="49"/>
      <c r="X30" s="50"/>
      <c r="Y30" s="51">
        <f t="shared" ref="Y30:Y31" si="15">SUM(V30:X30)</f>
        <v>0</v>
      </c>
      <c r="Z30" s="88">
        <f t="shared" ref="Z30:Z31" si="16">SUM(V30,R30,N30,J30)</f>
        <v>0</v>
      </c>
      <c r="AA30" s="88">
        <f t="shared" si="8"/>
        <v>0</v>
      </c>
      <c r="AB30" s="88">
        <f t="shared" si="9"/>
        <v>0</v>
      </c>
      <c r="AC30" s="88">
        <f t="shared" si="10"/>
        <v>0</v>
      </c>
      <c r="AD30" s="90">
        <f t="shared" si="7"/>
        <v>0</v>
      </c>
    </row>
    <row r="31" spans="1:269" s="9" customFormat="1" ht="29.25" customHeight="1" thickBot="1" x14ac:dyDescent="0.3">
      <c r="A31" s="168" t="s">
        <v>220</v>
      </c>
      <c r="B31" s="169" t="s">
        <v>116</v>
      </c>
      <c r="C31" s="170" t="s">
        <v>9</v>
      </c>
      <c r="D31" s="235" t="s">
        <v>98</v>
      </c>
      <c r="E31" s="171"/>
      <c r="F31" s="172"/>
      <c r="G31" s="173"/>
      <c r="H31" s="174"/>
      <c r="I31" s="175">
        <f t="shared" si="11"/>
        <v>0</v>
      </c>
      <c r="J31" s="176"/>
      <c r="K31" s="177"/>
      <c r="L31" s="178"/>
      <c r="M31" s="179">
        <f t="shared" si="12"/>
        <v>0</v>
      </c>
      <c r="N31" s="176"/>
      <c r="O31" s="177"/>
      <c r="P31" s="178"/>
      <c r="Q31" s="179">
        <f t="shared" si="13"/>
        <v>0</v>
      </c>
      <c r="R31" s="176"/>
      <c r="S31" s="177"/>
      <c r="T31" s="178"/>
      <c r="U31" s="179">
        <f t="shared" si="14"/>
        <v>0</v>
      </c>
      <c r="V31" s="176"/>
      <c r="W31" s="177"/>
      <c r="X31" s="178"/>
      <c r="Y31" s="179">
        <f t="shared" si="15"/>
        <v>0</v>
      </c>
      <c r="Z31" s="180">
        <f t="shared" si="16"/>
        <v>0</v>
      </c>
      <c r="AA31" s="180">
        <f t="shared" si="8"/>
        <v>0</v>
      </c>
      <c r="AB31" s="180">
        <f t="shared" si="9"/>
        <v>0</v>
      </c>
      <c r="AC31" s="180">
        <f t="shared" si="10"/>
        <v>0</v>
      </c>
      <c r="AD31" s="90">
        <f t="shared" si="7"/>
        <v>0</v>
      </c>
    </row>
    <row r="32" spans="1:269" s="7" customFormat="1" ht="29.25" customHeight="1" thickBot="1" x14ac:dyDescent="0.3">
      <c r="A32" s="197"/>
      <c r="B32" s="274" t="s">
        <v>117</v>
      </c>
      <c r="C32" s="275"/>
      <c r="D32" s="276"/>
      <c r="E32" s="198">
        <f>SUM(E33:E44)</f>
        <v>0</v>
      </c>
      <c r="F32" s="163">
        <f>SUM(F33:F44)</f>
        <v>0</v>
      </c>
      <c r="G32" s="164">
        <f>SUM(G33:G44)</f>
        <v>0</v>
      </c>
      <c r="H32" s="165">
        <f>SUM(H33:H44)</f>
        <v>0</v>
      </c>
      <c r="I32" s="162">
        <f>SUM(F32:H32)</f>
        <v>0</v>
      </c>
      <c r="J32" s="166">
        <f>SUM(J33:J44)</f>
        <v>0</v>
      </c>
      <c r="K32" s="164">
        <f>SUM(K33:K44)</f>
        <v>0</v>
      </c>
      <c r="L32" s="165">
        <f>SUM(L33:L44)</f>
        <v>0</v>
      </c>
      <c r="M32" s="162">
        <f>SUM(J32:L32)</f>
        <v>0</v>
      </c>
      <c r="N32" s="166">
        <f>SUM(N33:N44)</f>
        <v>0</v>
      </c>
      <c r="O32" s="164">
        <f>SUM(O33:O44)</f>
        <v>0</v>
      </c>
      <c r="P32" s="165">
        <f>SUM(P33:P44)</f>
        <v>0</v>
      </c>
      <c r="Q32" s="162">
        <f>SUM(N32:P32)</f>
        <v>0</v>
      </c>
      <c r="R32" s="166">
        <f>SUM(R33:R44)</f>
        <v>0</v>
      </c>
      <c r="S32" s="164">
        <f>SUM(S33:S44)</f>
        <v>0</v>
      </c>
      <c r="T32" s="165">
        <f>SUM(T33:T44)</f>
        <v>0</v>
      </c>
      <c r="U32" s="162">
        <f>SUM(R32:T32)</f>
        <v>0</v>
      </c>
      <c r="V32" s="166">
        <f>SUM(V33:V44)</f>
        <v>0</v>
      </c>
      <c r="W32" s="164">
        <f>SUM(W33:W44)</f>
        <v>0</v>
      </c>
      <c r="X32" s="165">
        <f>SUM(X33:X44)</f>
        <v>0</v>
      </c>
      <c r="Y32" s="162">
        <f>SUM(V32:X32)</f>
        <v>0</v>
      </c>
      <c r="Z32" s="166">
        <f>SUM(V32,R32,N32,J32)</f>
        <v>0</v>
      </c>
      <c r="AA32" s="166">
        <f t="shared" si="8"/>
        <v>0</v>
      </c>
      <c r="AB32" s="166">
        <f t="shared" si="9"/>
        <v>0</v>
      </c>
      <c r="AC32" s="166">
        <f t="shared" si="10"/>
        <v>0</v>
      </c>
      <c r="AD32" s="90">
        <f t="shared" si="7"/>
        <v>0</v>
      </c>
    </row>
    <row r="33" spans="1:269" s="9" customFormat="1" ht="29.25" customHeight="1" thickBot="1" x14ac:dyDescent="0.3">
      <c r="A33" s="181" t="s">
        <v>254</v>
      </c>
      <c r="B33" s="182" t="s">
        <v>314</v>
      </c>
      <c r="C33" s="183" t="s">
        <v>315</v>
      </c>
      <c r="D33" s="236" t="s">
        <v>258</v>
      </c>
      <c r="E33" s="184"/>
      <c r="F33" s="185"/>
      <c r="G33" s="186"/>
      <c r="H33" s="187"/>
      <c r="I33" s="188">
        <f t="shared" ref="I33:I43" si="17">SUM(F33:H33)</f>
        <v>0</v>
      </c>
      <c r="J33" s="189"/>
      <c r="K33" s="190"/>
      <c r="L33" s="191"/>
      <c r="M33" s="192">
        <f t="shared" ref="M33:M44" si="18">SUM(J33:L33)</f>
        <v>0</v>
      </c>
      <c r="N33" s="189"/>
      <c r="O33" s="190"/>
      <c r="P33" s="191"/>
      <c r="Q33" s="192">
        <f t="shared" ref="Q33:Q44" si="19">SUM(N33:P33)</f>
        <v>0</v>
      </c>
      <c r="R33" s="189"/>
      <c r="S33" s="190"/>
      <c r="T33" s="191"/>
      <c r="U33" s="192">
        <f t="shared" ref="U33:U44" si="20">SUM(R33:T33)</f>
        <v>0</v>
      </c>
      <c r="V33" s="189"/>
      <c r="W33" s="193"/>
      <c r="X33" s="194"/>
      <c r="Y33" s="192">
        <f t="shared" ref="Y33:Y44" si="21">SUM(V33:X33)</f>
        <v>0</v>
      </c>
      <c r="Z33" s="195">
        <f t="shared" ref="Z33" si="22">SUM(V33,R33,N33,J33)</f>
        <v>0</v>
      </c>
      <c r="AA33" s="195">
        <f t="shared" si="8"/>
        <v>0</v>
      </c>
      <c r="AB33" s="195">
        <f t="shared" si="9"/>
        <v>0</v>
      </c>
      <c r="AC33" s="195">
        <f t="shared" si="10"/>
        <v>0</v>
      </c>
      <c r="AD33" s="90">
        <f t="shared" si="7"/>
        <v>0</v>
      </c>
    </row>
    <row r="34" spans="1:269" s="9" customFormat="1" ht="29.25" customHeight="1" thickBot="1" x14ac:dyDescent="0.3">
      <c r="A34" s="65" t="s">
        <v>255</v>
      </c>
      <c r="B34" s="66" t="s">
        <v>118</v>
      </c>
      <c r="C34" s="101" t="s">
        <v>119</v>
      </c>
      <c r="D34" s="233" t="s">
        <v>258</v>
      </c>
      <c r="E34" s="116"/>
      <c r="F34" s="120"/>
      <c r="G34" s="53"/>
      <c r="H34" s="94"/>
      <c r="I34" s="54">
        <f t="shared" si="17"/>
        <v>0</v>
      </c>
      <c r="J34" s="52"/>
      <c r="K34" s="53"/>
      <c r="L34" s="94"/>
      <c r="M34" s="54">
        <f t="shared" si="18"/>
        <v>0</v>
      </c>
      <c r="N34" s="52"/>
      <c r="O34" s="53"/>
      <c r="P34" s="94"/>
      <c r="Q34" s="54">
        <f t="shared" si="19"/>
        <v>0</v>
      </c>
      <c r="R34" s="52"/>
      <c r="S34" s="53"/>
      <c r="T34" s="94"/>
      <c r="U34" s="54">
        <f t="shared" si="20"/>
        <v>0</v>
      </c>
      <c r="V34" s="52"/>
      <c r="W34" s="53"/>
      <c r="X34" s="94"/>
      <c r="Y34" s="54">
        <f t="shared" si="21"/>
        <v>0</v>
      </c>
      <c r="Z34" s="87">
        <f t="shared" ref="Z34:Z44" si="23">SUM(V34,R34,N34,J34)</f>
        <v>0</v>
      </c>
      <c r="AA34" s="87">
        <f t="shared" si="8"/>
        <v>0</v>
      </c>
      <c r="AB34" s="87">
        <f t="shared" si="9"/>
        <v>0</v>
      </c>
      <c r="AC34" s="87">
        <f t="shared" si="10"/>
        <v>0</v>
      </c>
      <c r="AD34" s="90">
        <f t="shared" si="7"/>
        <v>0</v>
      </c>
    </row>
    <row r="35" spans="1:269" s="9" customFormat="1" ht="29.25" customHeight="1" thickBot="1" x14ac:dyDescent="0.3">
      <c r="A35" s="63" t="s">
        <v>255</v>
      </c>
      <c r="B35" s="64" t="s">
        <v>120</v>
      </c>
      <c r="C35" s="100" t="s">
        <v>121</v>
      </c>
      <c r="D35" s="232" t="s">
        <v>258</v>
      </c>
      <c r="E35" s="146"/>
      <c r="F35" s="135"/>
      <c r="G35" s="136"/>
      <c r="H35" s="117"/>
      <c r="I35" s="137">
        <f t="shared" si="17"/>
        <v>0</v>
      </c>
      <c r="J35" s="48"/>
      <c r="K35" s="49"/>
      <c r="L35" s="50"/>
      <c r="M35" s="51">
        <f t="shared" si="18"/>
        <v>0</v>
      </c>
      <c r="N35" s="48"/>
      <c r="O35" s="49"/>
      <c r="P35" s="50"/>
      <c r="Q35" s="51">
        <f t="shared" si="19"/>
        <v>0</v>
      </c>
      <c r="R35" s="48"/>
      <c r="S35" s="49"/>
      <c r="T35" s="50"/>
      <c r="U35" s="51">
        <f t="shared" si="20"/>
        <v>0</v>
      </c>
      <c r="V35" s="48"/>
      <c r="W35" s="49"/>
      <c r="X35" s="50"/>
      <c r="Y35" s="51">
        <f t="shared" si="21"/>
        <v>0</v>
      </c>
      <c r="Z35" s="88">
        <f t="shared" si="23"/>
        <v>0</v>
      </c>
      <c r="AA35" s="88">
        <f t="shared" si="8"/>
        <v>0</v>
      </c>
      <c r="AB35" s="88">
        <f t="shared" si="9"/>
        <v>0</v>
      </c>
      <c r="AC35" s="88">
        <f t="shared" si="10"/>
        <v>0</v>
      </c>
      <c r="AD35" s="90">
        <f t="shared" si="7"/>
        <v>0</v>
      </c>
    </row>
    <row r="36" spans="1:269" s="9" customFormat="1" ht="29.25" customHeight="1" thickBot="1" x14ac:dyDescent="0.3">
      <c r="A36" s="65" t="s">
        <v>256</v>
      </c>
      <c r="B36" s="66" t="s">
        <v>122</v>
      </c>
      <c r="C36" s="101" t="s">
        <v>123</v>
      </c>
      <c r="D36" s="233" t="s">
        <v>258</v>
      </c>
      <c r="E36" s="116"/>
      <c r="F36" s="120"/>
      <c r="G36" s="53"/>
      <c r="H36" s="94"/>
      <c r="I36" s="54">
        <f t="shared" si="17"/>
        <v>0</v>
      </c>
      <c r="J36" s="52"/>
      <c r="K36" s="53"/>
      <c r="L36" s="94"/>
      <c r="M36" s="54">
        <f t="shared" si="18"/>
        <v>0</v>
      </c>
      <c r="N36" s="52"/>
      <c r="O36" s="53"/>
      <c r="P36" s="94"/>
      <c r="Q36" s="54">
        <f t="shared" si="19"/>
        <v>0</v>
      </c>
      <c r="R36" s="52"/>
      <c r="S36" s="53"/>
      <c r="T36" s="94"/>
      <c r="U36" s="54">
        <f t="shared" si="20"/>
        <v>0</v>
      </c>
      <c r="V36" s="52"/>
      <c r="W36" s="53"/>
      <c r="X36" s="94"/>
      <c r="Y36" s="54">
        <f t="shared" si="21"/>
        <v>0</v>
      </c>
      <c r="Z36" s="87">
        <f t="shared" si="23"/>
        <v>0</v>
      </c>
      <c r="AA36" s="87">
        <f t="shared" si="8"/>
        <v>0</v>
      </c>
      <c r="AB36" s="87">
        <f t="shared" si="9"/>
        <v>0</v>
      </c>
      <c r="AC36" s="87">
        <f t="shared" si="10"/>
        <v>0</v>
      </c>
      <c r="AD36" s="90">
        <f t="shared" si="7"/>
        <v>0</v>
      </c>
    </row>
    <row r="37" spans="1:269" s="9" customFormat="1" ht="29.25" customHeight="1" thickBot="1" x14ac:dyDescent="0.3">
      <c r="A37" s="63" t="s">
        <v>256</v>
      </c>
      <c r="B37" s="64" t="s">
        <v>124</v>
      </c>
      <c r="C37" s="100" t="s">
        <v>125</v>
      </c>
      <c r="D37" s="232" t="s">
        <v>258</v>
      </c>
      <c r="E37" s="146"/>
      <c r="F37" s="135"/>
      <c r="G37" s="136"/>
      <c r="H37" s="117"/>
      <c r="I37" s="137">
        <f t="shared" si="17"/>
        <v>0</v>
      </c>
      <c r="J37" s="48"/>
      <c r="K37" s="49"/>
      <c r="L37" s="50"/>
      <c r="M37" s="51">
        <f t="shared" si="18"/>
        <v>0</v>
      </c>
      <c r="N37" s="48"/>
      <c r="O37" s="49"/>
      <c r="P37" s="50"/>
      <c r="Q37" s="51">
        <f t="shared" si="19"/>
        <v>0</v>
      </c>
      <c r="R37" s="48"/>
      <c r="S37" s="49"/>
      <c r="T37" s="50"/>
      <c r="U37" s="51">
        <f t="shared" si="20"/>
        <v>0</v>
      </c>
      <c r="V37" s="48"/>
      <c r="W37" s="49"/>
      <c r="X37" s="50"/>
      <c r="Y37" s="51">
        <f t="shared" si="21"/>
        <v>0</v>
      </c>
      <c r="Z37" s="88">
        <f t="shared" si="23"/>
        <v>0</v>
      </c>
      <c r="AA37" s="88">
        <f t="shared" si="8"/>
        <v>0</v>
      </c>
      <c r="AB37" s="88">
        <f t="shared" si="9"/>
        <v>0</v>
      </c>
      <c r="AC37" s="88">
        <f t="shared" si="10"/>
        <v>0</v>
      </c>
      <c r="AD37" s="90">
        <f t="shared" si="7"/>
        <v>0</v>
      </c>
    </row>
    <row r="38" spans="1:269" s="9" customFormat="1" ht="29.25" customHeight="1" thickBot="1" x14ac:dyDescent="0.3">
      <c r="A38" s="63" t="s">
        <v>256</v>
      </c>
      <c r="B38" s="64" t="s">
        <v>126</v>
      </c>
      <c r="C38" s="100" t="s">
        <v>127</v>
      </c>
      <c r="D38" s="232" t="s">
        <v>247</v>
      </c>
      <c r="E38" s="146"/>
      <c r="F38" s="135"/>
      <c r="G38" s="136"/>
      <c r="H38" s="117"/>
      <c r="I38" s="137">
        <f t="shared" si="17"/>
        <v>0</v>
      </c>
      <c r="J38" s="48"/>
      <c r="K38" s="49"/>
      <c r="L38" s="50"/>
      <c r="M38" s="51">
        <f t="shared" si="18"/>
        <v>0</v>
      </c>
      <c r="N38" s="48"/>
      <c r="O38" s="49"/>
      <c r="P38" s="50"/>
      <c r="Q38" s="51">
        <f t="shared" si="19"/>
        <v>0</v>
      </c>
      <c r="R38" s="48"/>
      <c r="S38" s="49"/>
      <c r="T38" s="50"/>
      <c r="U38" s="51">
        <f t="shared" si="20"/>
        <v>0</v>
      </c>
      <c r="V38" s="48"/>
      <c r="W38" s="49"/>
      <c r="X38" s="50"/>
      <c r="Y38" s="51">
        <f t="shared" si="21"/>
        <v>0</v>
      </c>
      <c r="Z38" s="88">
        <f t="shared" si="23"/>
        <v>0</v>
      </c>
      <c r="AA38" s="88">
        <f t="shared" si="8"/>
        <v>0</v>
      </c>
      <c r="AB38" s="88">
        <f t="shared" si="9"/>
        <v>0</v>
      </c>
      <c r="AC38" s="88">
        <f t="shared" si="10"/>
        <v>0</v>
      </c>
      <c r="AD38" s="90">
        <f t="shared" si="7"/>
        <v>0</v>
      </c>
    </row>
    <row r="39" spans="1:269" s="9" customFormat="1" ht="29.25" customHeight="1" thickBot="1" x14ac:dyDescent="0.3">
      <c r="A39" s="63" t="s">
        <v>256</v>
      </c>
      <c r="B39" s="64" t="s">
        <v>128</v>
      </c>
      <c r="C39" s="100" t="s">
        <v>129</v>
      </c>
      <c r="D39" s="232" t="s">
        <v>258</v>
      </c>
      <c r="E39" s="146"/>
      <c r="F39" s="135"/>
      <c r="G39" s="136"/>
      <c r="H39" s="117"/>
      <c r="I39" s="137">
        <f t="shared" si="17"/>
        <v>0</v>
      </c>
      <c r="J39" s="48"/>
      <c r="K39" s="49"/>
      <c r="L39" s="50"/>
      <c r="M39" s="51">
        <f t="shared" si="18"/>
        <v>0</v>
      </c>
      <c r="N39" s="48"/>
      <c r="O39" s="49"/>
      <c r="P39" s="50"/>
      <c r="Q39" s="51">
        <f t="shared" si="19"/>
        <v>0</v>
      </c>
      <c r="R39" s="48"/>
      <c r="S39" s="49"/>
      <c r="T39" s="50"/>
      <c r="U39" s="51">
        <f t="shared" si="20"/>
        <v>0</v>
      </c>
      <c r="V39" s="48"/>
      <c r="W39" s="49"/>
      <c r="X39" s="50"/>
      <c r="Y39" s="51">
        <f t="shared" si="21"/>
        <v>0</v>
      </c>
      <c r="Z39" s="88">
        <f t="shared" si="23"/>
        <v>0</v>
      </c>
      <c r="AA39" s="88">
        <f t="shared" si="8"/>
        <v>0</v>
      </c>
      <c r="AB39" s="88">
        <f t="shared" si="9"/>
        <v>0</v>
      </c>
      <c r="AC39" s="88">
        <f t="shared" si="10"/>
        <v>0</v>
      </c>
      <c r="AD39" s="90">
        <f t="shared" si="7"/>
        <v>0</v>
      </c>
    </row>
    <row r="40" spans="1:269" s="9" customFormat="1" ht="29.25" customHeight="1" thickBot="1" x14ac:dyDescent="0.3">
      <c r="A40" s="65" t="s">
        <v>316</v>
      </c>
      <c r="B40" s="66" t="s">
        <v>130</v>
      </c>
      <c r="C40" s="101" t="s">
        <v>131</v>
      </c>
      <c r="D40" s="233" t="s">
        <v>258</v>
      </c>
      <c r="E40" s="116"/>
      <c r="F40" s="120"/>
      <c r="G40" s="53"/>
      <c r="H40" s="94"/>
      <c r="I40" s="54">
        <f t="shared" si="17"/>
        <v>0</v>
      </c>
      <c r="J40" s="52"/>
      <c r="K40" s="53"/>
      <c r="L40" s="94"/>
      <c r="M40" s="54">
        <f t="shared" si="18"/>
        <v>0</v>
      </c>
      <c r="N40" s="52"/>
      <c r="O40" s="53"/>
      <c r="P40" s="94"/>
      <c r="Q40" s="54">
        <f t="shared" si="19"/>
        <v>0</v>
      </c>
      <c r="R40" s="52"/>
      <c r="S40" s="53"/>
      <c r="T40" s="94"/>
      <c r="U40" s="54">
        <f t="shared" si="20"/>
        <v>0</v>
      </c>
      <c r="V40" s="52"/>
      <c r="W40" s="53"/>
      <c r="X40" s="94"/>
      <c r="Y40" s="54">
        <f t="shared" si="21"/>
        <v>0</v>
      </c>
      <c r="Z40" s="87">
        <f t="shared" si="23"/>
        <v>0</v>
      </c>
      <c r="AA40" s="87">
        <f t="shared" si="8"/>
        <v>0</v>
      </c>
      <c r="AB40" s="87">
        <f t="shared" si="9"/>
        <v>0</v>
      </c>
      <c r="AC40" s="87">
        <f t="shared" si="10"/>
        <v>0</v>
      </c>
      <c r="AD40" s="90">
        <f t="shared" si="7"/>
        <v>0</v>
      </c>
    </row>
    <row r="41" spans="1:269" s="9" customFormat="1" ht="29.25" customHeight="1" thickBot="1" x14ac:dyDescent="0.3">
      <c r="A41" s="63" t="s">
        <v>316</v>
      </c>
      <c r="B41" s="64" t="s">
        <v>132</v>
      </c>
      <c r="C41" s="100" t="s">
        <v>133</v>
      </c>
      <c r="D41" s="232" t="s">
        <v>247</v>
      </c>
      <c r="E41" s="146"/>
      <c r="F41" s="135"/>
      <c r="G41" s="136"/>
      <c r="H41" s="117"/>
      <c r="I41" s="137">
        <f t="shared" si="17"/>
        <v>0</v>
      </c>
      <c r="J41" s="48"/>
      <c r="K41" s="49"/>
      <c r="L41" s="50"/>
      <c r="M41" s="51">
        <f t="shared" si="18"/>
        <v>0</v>
      </c>
      <c r="N41" s="48"/>
      <c r="O41" s="49"/>
      <c r="P41" s="50"/>
      <c r="Q41" s="51">
        <f t="shared" si="19"/>
        <v>0</v>
      </c>
      <c r="R41" s="48"/>
      <c r="S41" s="49"/>
      <c r="T41" s="50"/>
      <c r="U41" s="51">
        <f t="shared" si="20"/>
        <v>0</v>
      </c>
      <c r="V41" s="48"/>
      <c r="W41" s="49"/>
      <c r="X41" s="50"/>
      <c r="Y41" s="51">
        <f t="shared" si="21"/>
        <v>0</v>
      </c>
      <c r="Z41" s="88">
        <f t="shared" si="23"/>
        <v>0</v>
      </c>
      <c r="AA41" s="88">
        <f t="shared" si="8"/>
        <v>0</v>
      </c>
      <c r="AB41" s="88">
        <f t="shared" si="9"/>
        <v>0</v>
      </c>
      <c r="AC41" s="88">
        <f t="shared" si="10"/>
        <v>0</v>
      </c>
      <c r="AD41" s="90">
        <f t="shared" si="7"/>
        <v>0</v>
      </c>
    </row>
    <row r="42" spans="1:269" s="9" customFormat="1" ht="29.25" customHeight="1" thickBot="1" x14ac:dyDescent="0.3">
      <c r="A42" s="63" t="s">
        <v>316</v>
      </c>
      <c r="B42" s="64" t="s">
        <v>134</v>
      </c>
      <c r="C42" s="100" t="s">
        <v>135</v>
      </c>
      <c r="D42" s="232" t="s">
        <v>258</v>
      </c>
      <c r="E42" s="146"/>
      <c r="F42" s="135"/>
      <c r="G42" s="136"/>
      <c r="H42" s="117"/>
      <c r="I42" s="137">
        <f t="shared" si="17"/>
        <v>0</v>
      </c>
      <c r="J42" s="48"/>
      <c r="K42" s="49"/>
      <c r="L42" s="50"/>
      <c r="M42" s="51">
        <f t="shared" si="18"/>
        <v>0</v>
      </c>
      <c r="N42" s="48"/>
      <c r="O42" s="49"/>
      <c r="P42" s="50"/>
      <c r="Q42" s="51">
        <f t="shared" si="19"/>
        <v>0</v>
      </c>
      <c r="R42" s="48"/>
      <c r="S42" s="49"/>
      <c r="T42" s="50"/>
      <c r="U42" s="51">
        <f t="shared" si="20"/>
        <v>0</v>
      </c>
      <c r="V42" s="48"/>
      <c r="W42" s="49"/>
      <c r="X42" s="50"/>
      <c r="Y42" s="51">
        <f t="shared" si="21"/>
        <v>0</v>
      </c>
      <c r="Z42" s="88">
        <f t="shared" si="23"/>
        <v>0</v>
      </c>
      <c r="AA42" s="88">
        <f t="shared" si="8"/>
        <v>0</v>
      </c>
      <c r="AB42" s="88">
        <f t="shared" si="9"/>
        <v>0</v>
      </c>
      <c r="AC42" s="88">
        <f t="shared" si="10"/>
        <v>0</v>
      </c>
      <c r="AD42" s="90">
        <f t="shared" si="7"/>
        <v>0</v>
      </c>
    </row>
    <row r="43" spans="1:269" s="9" customFormat="1" ht="29.25" customHeight="1" thickBot="1" x14ac:dyDescent="0.3">
      <c r="A43" s="63" t="s">
        <v>316</v>
      </c>
      <c r="B43" s="64" t="s">
        <v>136</v>
      </c>
      <c r="C43" s="100" t="s">
        <v>137</v>
      </c>
      <c r="D43" s="232" t="s">
        <v>258</v>
      </c>
      <c r="E43" s="146"/>
      <c r="F43" s="135"/>
      <c r="G43" s="136"/>
      <c r="H43" s="117"/>
      <c r="I43" s="137">
        <f t="shared" si="17"/>
        <v>0</v>
      </c>
      <c r="J43" s="48"/>
      <c r="K43" s="49"/>
      <c r="L43" s="50"/>
      <c r="M43" s="51">
        <f t="shared" si="18"/>
        <v>0</v>
      </c>
      <c r="N43" s="48"/>
      <c r="O43" s="49"/>
      <c r="P43" s="50"/>
      <c r="Q43" s="51">
        <f t="shared" si="19"/>
        <v>0</v>
      </c>
      <c r="R43" s="48"/>
      <c r="S43" s="49"/>
      <c r="T43" s="50"/>
      <c r="U43" s="51">
        <f t="shared" si="20"/>
        <v>0</v>
      </c>
      <c r="V43" s="48"/>
      <c r="W43" s="49"/>
      <c r="X43" s="50"/>
      <c r="Y43" s="51">
        <f t="shared" si="21"/>
        <v>0</v>
      </c>
      <c r="Z43" s="88">
        <f t="shared" si="23"/>
        <v>0</v>
      </c>
      <c r="AA43" s="88">
        <f t="shared" si="8"/>
        <v>0</v>
      </c>
      <c r="AB43" s="88">
        <f t="shared" si="9"/>
        <v>0</v>
      </c>
      <c r="AC43" s="88">
        <f t="shared" si="10"/>
        <v>0</v>
      </c>
      <c r="AD43" s="90">
        <f t="shared" si="7"/>
        <v>0</v>
      </c>
    </row>
    <row r="44" spans="1:269" s="9" customFormat="1" ht="29.25" customHeight="1" thickBot="1" x14ac:dyDescent="0.3">
      <c r="A44" s="168" t="s">
        <v>316</v>
      </c>
      <c r="B44" s="199" t="s">
        <v>138</v>
      </c>
      <c r="C44" s="200" t="s">
        <v>139</v>
      </c>
      <c r="D44" s="235" t="s">
        <v>258</v>
      </c>
      <c r="E44" s="146"/>
      <c r="F44" s="135"/>
      <c r="G44" s="136"/>
      <c r="H44" s="117"/>
      <c r="I44" s="137">
        <f t="shared" ref="I44" si="24">SUM(F44:H44)</f>
        <v>0</v>
      </c>
      <c r="J44" s="176"/>
      <c r="K44" s="177"/>
      <c r="L44" s="178"/>
      <c r="M44" s="179">
        <f t="shared" si="18"/>
        <v>0</v>
      </c>
      <c r="N44" s="176"/>
      <c r="O44" s="177"/>
      <c r="P44" s="178"/>
      <c r="Q44" s="179">
        <f t="shared" si="19"/>
        <v>0</v>
      </c>
      <c r="R44" s="176"/>
      <c r="S44" s="177"/>
      <c r="T44" s="178"/>
      <c r="U44" s="179">
        <f t="shared" si="20"/>
        <v>0</v>
      </c>
      <c r="V44" s="176"/>
      <c r="W44" s="177"/>
      <c r="X44" s="178"/>
      <c r="Y44" s="179">
        <f t="shared" si="21"/>
        <v>0</v>
      </c>
      <c r="Z44" s="180">
        <f t="shared" si="23"/>
        <v>0</v>
      </c>
      <c r="AA44" s="180">
        <f t="shared" si="8"/>
        <v>0</v>
      </c>
      <c r="AB44" s="180">
        <f t="shared" si="9"/>
        <v>0</v>
      </c>
      <c r="AC44" s="180">
        <f t="shared" si="10"/>
        <v>0</v>
      </c>
      <c r="AD44" s="90">
        <f t="shared" si="7"/>
        <v>0</v>
      </c>
    </row>
    <row r="45" spans="1:269" s="7" customFormat="1" ht="29.25" customHeight="1" thickBot="1" x14ac:dyDescent="0.3">
      <c r="A45" s="204" t="s">
        <v>100</v>
      </c>
      <c r="B45" s="277" t="s">
        <v>222</v>
      </c>
      <c r="C45" s="278"/>
      <c r="D45" s="279"/>
      <c r="E45" s="198">
        <f>SUM(E46:E86)</f>
        <v>0</v>
      </c>
      <c r="F45" s="165">
        <f>SUM(F46:F86)</f>
        <v>0</v>
      </c>
      <c r="G45" s="165">
        <f>SUM(G46:G86)</f>
        <v>0</v>
      </c>
      <c r="H45" s="165">
        <f>SUM(H46:H86)</f>
        <v>0</v>
      </c>
      <c r="I45" s="162">
        <f>SUM(F45:H45)</f>
        <v>0</v>
      </c>
      <c r="J45" s="166">
        <f>SUM(J46:J86)</f>
        <v>0</v>
      </c>
      <c r="K45" s="164">
        <f>SUM(K46:K86)</f>
        <v>0</v>
      </c>
      <c r="L45" s="165">
        <f>SUM(L46:L86)</f>
        <v>0</v>
      </c>
      <c r="M45" s="162">
        <f>SUM(J45:L45)</f>
        <v>0</v>
      </c>
      <c r="N45" s="166">
        <f>SUM(N46:N86)</f>
        <v>0</v>
      </c>
      <c r="O45" s="164">
        <f>SUM(O46:O86)</f>
        <v>0</v>
      </c>
      <c r="P45" s="165">
        <f>SUM(P46:P86)</f>
        <v>0</v>
      </c>
      <c r="Q45" s="162">
        <f>SUM(N45:P45)</f>
        <v>0</v>
      </c>
      <c r="R45" s="166">
        <f>SUM(R46:R86)</f>
        <v>0</v>
      </c>
      <c r="S45" s="164">
        <f>SUM(S46:S86)</f>
        <v>0</v>
      </c>
      <c r="T45" s="165">
        <f>SUM(T46:T86)</f>
        <v>0</v>
      </c>
      <c r="U45" s="162">
        <f>SUM(R45:T45)</f>
        <v>0</v>
      </c>
      <c r="V45" s="166">
        <f>SUM(V46:V86)</f>
        <v>0</v>
      </c>
      <c r="W45" s="164">
        <f>SUM(W46:W86)</f>
        <v>0</v>
      </c>
      <c r="X45" s="165">
        <f>SUM(X46:X86)</f>
        <v>0</v>
      </c>
      <c r="Y45" s="162">
        <f>SUM(V45:X45)</f>
        <v>0</v>
      </c>
      <c r="Z45" s="166">
        <f>SUM(V45,R45,N45,J45)</f>
        <v>0</v>
      </c>
      <c r="AA45" s="166">
        <f t="shared" si="8"/>
        <v>0</v>
      </c>
      <c r="AB45" s="166">
        <f t="shared" si="9"/>
        <v>0</v>
      </c>
      <c r="AC45" s="166">
        <f t="shared" si="10"/>
        <v>0</v>
      </c>
      <c r="AD45" s="90">
        <f t="shared" si="7"/>
        <v>0</v>
      </c>
    </row>
    <row r="46" spans="1:269" s="9" customFormat="1" ht="29.25" customHeight="1" thickBot="1" x14ac:dyDescent="0.3">
      <c r="A46" s="201" t="s">
        <v>101</v>
      </c>
      <c r="B46" s="202" t="s">
        <v>140</v>
      </c>
      <c r="C46" s="203" t="s">
        <v>0</v>
      </c>
      <c r="D46" s="237" t="s">
        <v>257</v>
      </c>
      <c r="E46" s="121"/>
      <c r="F46" s="155"/>
      <c r="G46" s="156"/>
      <c r="H46" s="157"/>
      <c r="I46" s="158">
        <f t="shared" ref="I46:I66" si="25">SUM(F46:H46)</f>
        <v>0</v>
      </c>
      <c r="J46" s="159"/>
      <c r="K46" s="156"/>
      <c r="L46" s="157"/>
      <c r="M46" s="158">
        <f t="shared" ref="M46:M65" si="26">SUM(J46:L46)</f>
        <v>0</v>
      </c>
      <c r="N46" s="159"/>
      <c r="O46" s="156"/>
      <c r="P46" s="157"/>
      <c r="Q46" s="158">
        <f t="shared" ref="Q46:Q65" si="27">SUM(N46:P46)</f>
        <v>0</v>
      </c>
      <c r="R46" s="159"/>
      <c r="S46" s="156"/>
      <c r="T46" s="157"/>
      <c r="U46" s="158">
        <f t="shared" ref="U46:U65" si="28">SUM(R46:T46)</f>
        <v>0</v>
      </c>
      <c r="V46" s="159"/>
      <c r="W46" s="156"/>
      <c r="X46" s="157"/>
      <c r="Y46" s="158">
        <f t="shared" ref="Y46:Y66" si="29">SUM(V46:X46)</f>
        <v>0</v>
      </c>
      <c r="Z46" s="160">
        <f t="shared" ref="Z46:Z86" si="30">SUM(V46,R46,N46,J46)</f>
        <v>0</v>
      </c>
      <c r="AA46" s="160">
        <f t="shared" si="8"/>
        <v>0</v>
      </c>
      <c r="AB46" s="160">
        <f t="shared" si="9"/>
        <v>0</v>
      </c>
      <c r="AC46" s="160">
        <f t="shared" si="10"/>
        <v>0</v>
      </c>
      <c r="AD46" s="90">
        <f t="shared" si="7"/>
        <v>0</v>
      </c>
    </row>
    <row r="47" spans="1:269" s="9" customFormat="1" ht="29.25" customHeight="1" thickBot="1" x14ac:dyDescent="0.3">
      <c r="A47" s="71" t="s">
        <v>101</v>
      </c>
      <c r="B47" s="72" t="s">
        <v>195</v>
      </c>
      <c r="C47" s="105" t="s">
        <v>21</v>
      </c>
      <c r="D47" s="238" t="s">
        <v>257</v>
      </c>
      <c r="E47" s="146"/>
      <c r="F47" s="135"/>
      <c r="G47" s="136"/>
      <c r="H47" s="117"/>
      <c r="I47" s="137">
        <f t="shared" si="25"/>
        <v>0</v>
      </c>
      <c r="J47" s="48"/>
      <c r="K47" s="49"/>
      <c r="L47" s="50"/>
      <c r="M47" s="51">
        <f t="shared" si="26"/>
        <v>0</v>
      </c>
      <c r="N47" s="48"/>
      <c r="O47" s="49"/>
      <c r="P47" s="50"/>
      <c r="Q47" s="51">
        <f t="shared" si="27"/>
        <v>0</v>
      </c>
      <c r="R47" s="48"/>
      <c r="S47" s="49"/>
      <c r="T47" s="50"/>
      <c r="U47" s="51">
        <f t="shared" si="28"/>
        <v>0</v>
      </c>
      <c r="V47" s="48"/>
      <c r="W47" s="49"/>
      <c r="X47" s="50"/>
      <c r="Y47" s="51">
        <f t="shared" si="29"/>
        <v>0</v>
      </c>
      <c r="Z47" s="88">
        <f t="shared" si="30"/>
        <v>0</v>
      </c>
      <c r="AA47" s="88">
        <f t="shared" si="8"/>
        <v>0</v>
      </c>
      <c r="AB47" s="88">
        <f t="shared" si="9"/>
        <v>0</v>
      </c>
      <c r="AC47" s="88">
        <f t="shared" si="10"/>
        <v>0</v>
      </c>
      <c r="AD47" s="90">
        <f t="shared" si="7"/>
        <v>0</v>
      </c>
    </row>
    <row r="48" spans="1:269" s="9" customFormat="1" ht="29.25" customHeight="1" thickBot="1" x14ac:dyDescent="0.3">
      <c r="A48" s="71" t="s">
        <v>101</v>
      </c>
      <c r="B48" s="72" t="s">
        <v>196</v>
      </c>
      <c r="C48" s="105" t="s">
        <v>22</v>
      </c>
      <c r="D48" s="238" t="s">
        <v>247</v>
      </c>
      <c r="E48" s="149"/>
      <c r="F48" s="140"/>
      <c r="G48" s="141"/>
      <c r="H48" s="117"/>
      <c r="I48" s="137">
        <f t="shared" si="25"/>
        <v>0</v>
      </c>
      <c r="J48" s="55"/>
      <c r="K48" s="56"/>
      <c r="L48" s="50"/>
      <c r="M48" s="51">
        <f t="shared" si="26"/>
        <v>0</v>
      </c>
      <c r="N48" s="55"/>
      <c r="O48" s="56"/>
      <c r="P48" s="50"/>
      <c r="Q48" s="51">
        <f t="shared" si="27"/>
        <v>0</v>
      </c>
      <c r="R48" s="55"/>
      <c r="S48" s="56"/>
      <c r="T48" s="50"/>
      <c r="U48" s="51">
        <f t="shared" si="28"/>
        <v>0</v>
      </c>
      <c r="V48" s="55"/>
      <c r="W48" s="56"/>
      <c r="X48" s="50"/>
      <c r="Y48" s="51">
        <f t="shared" si="29"/>
        <v>0</v>
      </c>
      <c r="Z48" s="88">
        <f t="shared" si="30"/>
        <v>0</v>
      </c>
      <c r="AA48" s="88">
        <f t="shared" si="8"/>
        <v>0</v>
      </c>
      <c r="AB48" s="88">
        <f t="shared" si="9"/>
        <v>0</v>
      </c>
      <c r="AC48" s="88">
        <f t="shared" si="10"/>
        <v>0</v>
      </c>
      <c r="AD48" s="90">
        <f t="shared" si="7"/>
        <v>0</v>
      </c>
      <c r="AE48" s="23"/>
      <c r="AF48" s="22"/>
      <c r="AG48" s="23"/>
      <c r="AH48" s="22"/>
      <c r="AI48" s="23"/>
      <c r="AJ48" s="22"/>
      <c r="AK48" s="23"/>
      <c r="AL48" s="22"/>
      <c r="AM48" s="23"/>
      <c r="AN48" s="22"/>
      <c r="AO48" s="23"/>
      <c r="AP48" s="22"/>
      <c r="AQ48" s="23"/>
      <c r="AR48" s="22"/>
      <c r="AS48" s="23"/>
      <c r="AT48" s="22"/>
      <c r="AU48" s="23"/>
      <c r="AV48" s="22"/>
      <c r="AW48" s="23"/>
      <c r="AX48" s="22"/>
      <c r="AY48" s="23"/>
      <c r="AZ48" s="22"/>
      <c r="BA48" s="23"/>
      <c r="BB48" s="22"/>
      <c r="BC48" s="23"/>
      <c r="BD48" s="22"/>
      <c r="BE48" s="23"/>
      <c r="BF48" s="22"/>
      <c r="BG48" s="23"/>
      <c r="BH48" s="22"/>
      <c r="BI48" s="23"/>
      <c r="BJ48" s="22"/>
      <c r="BK48" s="23"/>
      <c r="BL48" s="22"/>
      <c r="BM48" s="23"/>
      <c r="BN48" s="22"/>
      <c r="BO48" s="23"/>
      <c r="BP48" s="22"/>
      <c r="BQ48" s="23"/>
      <c r="BR48" s="22"/>
      <c r="BS48" s="23"/>
      <c r="BT48" s="22"/>
      <c r="BU48" s="23"/>
      <c r="BV48" s="22"/>
      <c r="BW48" s="23"/>
      <c r="BX48" s="22"/>
      <c r="BY48" s="23"/>
      <c r="BZ48" s="22"/>
      <c r="CA48" s="23"/>
      <c r="CB48" s="22"/>
      <c r="CC48" s="23"/>
      <c r="CD48" s="22"/>
      <c r="CE48" s="23"/>
      <c r="CF48" s="22"/>
      <c r="CG48" s="23"/>
      <c r="CH48" s="22"/>
      <c r="CI48" s="23"/>
      <c r="CJ48" s="22"/>
      <c r="CK48" s="23"/>
      <c r="CL48" s="22"/>
      <c r="CM48" s="23"/>
      <c r="CN48" s="22"/>
      <c r="CO48" s="23"/>
      <c r="CP48" s="22"/>
      <c r="CQ48" s="23"/>
      <c r="CR48" s="22"/>
      <c r="CS48" s="23"/>
      <c r="CT48" s="22"/>
      <c r="CU48" s="23"/>
      <c r="CV48" s="22"/>
      <c r="CW48" s="23"/>
      <c r="CX48" s="22"/>
      <c r="CY48" s="23"/>
      <c r="CZ48" s="22"/>
      <c r="DA48" s="23"/>
      <c r="DB48" s="22"/>
      <c r="DC48" s="23"/>
      <c r="DD48" s="22"/>
      <c r="DE48" s="23"/>
      <c r="DF48" s="22"/>
      <c r="DG48" s="23"/>
      <c r="DH48" s="22"/>
      <c r="DI48" s="23"/>
      <c r="DJ48" s="22"/>
      <c r="DK48" s="23"/>
      <c r="DL48" s="22"/>
      <c r="DM48" s="23"/>
      <c r="DN48" s="22"/>
      <c r="DO48" s="23"/>
      <c r="DP48" s="22"/>
      <c r="DQ48" s="23"/>
      <c r="DR48" s="24"/>
      <c r="DS48" s="25"/>
      <c r="DT48" s="26"/>
      <c r="DU48" s="25"/>
      <c r="DV48" s="26"/>
      <c r="DW48" s="25"/>
      <c r="DX48" s="26"/>
      <c r="DY48" s="25"/>
      <c r="DZ48" s="26"/>
      <c r="EA48" s="25"/>
      <c r="EB48" s="26"/>
      <c r="EC48" s="25"/>
      <c r="ED48" s="26"/>
      <c r="EE48" s="25"/>
      <c r="EF48" s="26"/>
      <c r="EG48" s="25"/>
      <c r="EH48" s="26"/>
      <c r="EI48" s="25"/>
      <c r="EJ48" s="26"/>
      <c r="EK48" s="25"/>
      <c r="EL48" s="26"/>
      <c r="EM48" s="25"/>
      <c r="EN48" s="26"/>
      <c r="EO48" s="25"/>
      <c r="EP48" s="26"/>
      <c r="EQ48" s="25"/>
      <c r="ER48" s="26"/>
      <c r="ES48" s="25"/>
      <c r="ET48" s="26"/>
      <c r="EU48" s="25"/>
      <c r="EV48" s="26"/>
      <c r="EW48" s="25"/>
      <c r="EX48" s="26"/>
      <c r="EY48" s="25"/>
      <c r="EZ48" s="26"/>
      <c r="FA48" s="25"/>
      <c r="FB48" s="26"/>
      <c r="FC48" s="25"/>
      <c r="FD48" s="26"/>
      <c r="FE48" s="25"/>
      <c r="FF48" s="26"/>
      <c r="FG48" s="25"/>
      <c r="FH48" s="26"/>
      <c r="FI48" s="25"/>
      <c r="FJ48" s="26"/>
      <c r="FK48" s="25"/>
      <c r="FL48" s="26"/>
      <c r="FM48" s="25"/>
      <c r="FN48" s="26"/>
      <c r="FO48" s="25"/>
      <c r="FP48" s="26"/>
      <c r="FQ48" s="25"/>
      <c r="FR48" s="26"/>
      <c r="FS48" s="25"/>
      <c r="FT48" s="26"/>
      <c r="FU48" s="25"/>
      <c r="FV48" s="26"/>
      <c r="FW48" s="25"/>
      <c r="FX48" s="26"/>
      <c r="FY48" s="25"/>
      <c r="FZ48" s="26"/>
      <c r="GA48" s="25"/>
      <c r="GB48" s="26"/>
      <c r="GC48" s="25"/>
      <c r="GD48" s="26"/>
      <c r="GE48" s="25"/>
      <c r="GF48" s="26"/>
      <c r="GG48" s="25"/>
      <c r="GH48" s="26"/>
      <c r="GI48" s="25"/>
      <c r="GJ48" s="26"/>
      <c r="GK48" s="25"/>
      <c r="GL48" s="26"/>
      <c r="GM48" s="25"/>
      <c r="GN48" s="26"/>
      <c r="GO48" s="25"/>
      <c r="GP48" s="26"/>
      <c r="GQ48" s="25"/>
      <c r="GR48" s="26"/>
      <c r="GS48" s="25"/>
      <c r="GT48" s="26"/>
      <c r="GU48" s="25"/>
      <c r="GV48" s="26"/>
      <c r="GW48" s="25"/>
      <c r="GX48" s="26"/>
      <c r="GY48" s="25"/>
      <c r="GZ48" s="26"/>
      <c r="HA48" s="25"/>
      <c r="HB48" s="26"/>
      <c r="HC48" s="25"/>
      <c r="HD48" s="26"/>
      <c r="HE48" s="25"/>
      <c r="HF48" s="26"/>
      <c r="HG48" s="25"/>
      <c r="HH48" s="26"/>
      <c r="HI48" s="25"/>
      <c r="HJ48" s="26"/>
      <c r="HK48" s="25"/>
      <c r="HL48" s="26"/>
      <c r="HM48" s="25"/>
      <c r="HN48" s="26"/>
      <c r="HO48" s="25"/>
      <c r="HP48" s="26"/>
      <c r="HQ48" s="25"/>
      <c r="HR48" s="26"/>
      <c r="HS48" s="25"/>
      <c r="HT48" s="26"/>
      <c r="HU48" s="25"/>
      <c r="HV48" s="26"/>
      <c r="HW48" s="25"/>
      <c r="HX48" s="26"/>
      <c r="HY48" s="25"/>
      <c r="HZ48" s="26"/>
      <c r="IA48" s="25"/>
      <c r="IB48" s="26"/>
      <c r="IC48" s="25"/>
      <c r="ID48" s="26"/>
      <c r="IE48" s="25"/>
      <c r="IF48" s="26"/>
      <c r="IG48" s="25"/>
      <c r="IH48" s="26"/>
      <c r="II48" s="25"/>
      <c r="IJ48" s="26"/>
      <c r="IK48" s="25"/>
      <c r="IL48" s="26"/>
      <c r="IM48" s="25"/>
      <c r="IN48" s="26"/>
      <c r="IO48" s="25"/>
      <c r="IP48" s="26"/>
      <c r="IQ48" s="25"/>
      <c r="IR48" s="26"/>
      <c r="IS48" s="25"/>
      <c r="IT48" s="26"/>
      <c r="IU48" s="25"/>
      <c r="IV48" s="26"/>
      <c r="IW48" s="25"/>
      <c r="IX48" s="26"/>
      <c r="IY48" s="25"/>
      <c r="IZ48" s="26"/>
      <c r="JA48" s="25"/>
      <c r="JB48" s="26"/>
      <c r="JC48" s="25"/>
      <c r="JD48" s="26"/>
      <c r="JE48" s="25"/>
      <c r="JF48" s="26"/>
      <c r="JG48" s="25"/>
      <c r="JH48" s="26"/>
      <c r="JI48" s="25"/>
    </row>
    <row r="49" spans="1:269" s="9" customFormat="1" ht="29.25" customHeight="1" thickBot="1" x14ac:dyDescent="0.3">
      <c r="A49" s="71" t="s">
        <v>101</v>
      </c>
      <c r="B49" s="72" t="s">
        <v>10</v>
      </c>
      <c r="C49" s="105" t="s">
        <v>23</v>
      </c>
      <c r="D49" s="238" t="s">
        <v>257</v>
      </c>
      <c r="E49" s="149"/>
      <c r="F49" s="140"/>
      <c r="G49" s="141"/>
      <c r="H49" s="117"/>
      <c r="I49" s="137">
        <f t="shared" si="25"/>
        <v>0</v>
      </c>
      <c r="J49" s="55"/>
      <c r="K49" s="56"/>
      <c r="L49" s="50"/>
      <c r="M49" s="51">
        <f t="shared" si="26"/>
        <v>0</v>
      </c>
      <c r="N49" s="55"/>
      <c r="O49" s="56"/>
      <c r="P49" s="50"/>
      <c r="Q49" s="51">
        <f t="shared" si="27"/>
        <v>0</v>
      </c>
      <c r="R49" s="55"/>
      <c r="S49" s="56"/>
      <c r="T49" s="50"/>
      <c r="U49" s="51">
        <f t="shared" si="28"/>
        <v>0</v>
      </c>
      <c r="V49" s="55"/>
      <c r="W49" s="56"/>
      <c r="X49" s="50"/>
      <c r="Y49" s="51">
        <f t="shared" si="29"/>
        <v>0</v>
      </c>
      <c r="Z49" s="88">
        <f t="shared" si="30"/>
        <v>0</v>
      </c>
      <c r="AA49" s="88">
        <f t="shared" si="8"/>
        <v>0</v>
      </c>
      <c r="AB49" s="88">
        <f t="shared" si="9"/>
        <v>0</v>
      </c>
      <c r="AC49" s="88">
        <f t="shared" si="10"/>
        <v>0</v>
      </c>
      <c r="AD49" s="90">
        <f t="shared" si="7"/>
        <v>0</v>
      </c>
      <c r="AE49" s="23"/>
      <c r="AF49" s="22"/>
      <c r="AG49" s="23"/>
      <c r="AH49" s="22"/>
      <c r="AI49" s="23"/>
      <c r="AJ49" s="22"/>
      <c r="AK49" s="23"/>
      <c r="AL49" s="22"/>
      <c r="AM49" s="23"/>
      <c r="AN49" s="22"/>
      <c r="AO49" s="23"/>
      <c r="AP49" s="22"/>
      <c r="AQ49" s="23"/>
      <c r="AR49" s="22"/>
      <c r="AS49" s="23"/>
      <c r="AT49" s="22"/>
      <c r="AU49" s="23"/>
      <c r="AV49" s="22"/>
      <c r="AW49" s="23"/>
      <c r="AX49" s="22"/>
      <c r="AY49" s="23"/>
      <c r="AZ49" s="22"/>
      <c r="BA49" s="23"/>
      <c r="BB49" s="22"/>
      <c r="BC49" s="23"/>
      <c r="BD49" s="22"/>
      <c r="BE49" s="23"/>
      <c r="BF49" s="22"/>
      <c r="BG49" s="23"/>
      <c r="BH49" s="22"/>
      <c r="BI49" s="23"/>
      <c r="BJ49" s="22"/>
      <c r="BK49" s="23"/>
      <c r="BL49" s="22"/>
      <c r="BM49" s="23"/>
      <c r="BN49" s="22"/>
      <c r="BO49" s="23"/>
      <c r="BP49" s="22"/>
      <c r="BQ49" s="23"/>
      <c r="BR49" s="22"/>
      <c r="BS49" s="23"/>
      <c r="BT49" s="22"/>
      <c r="BU49" s="23"/>
      <c r="BV49" s="22"/>
      <c r="BW49" s="23"/>
      <c r="BX49" s="22"/>
      <c r="BY49" s="23"/>
      <c r="BZ49" s="22"/>
      <c r="CA49" s="23"/>
      <c r="CB49" s="22"/>
      <c r="CC49" s="23"/>
      <c r="CD49" s="22"/>
      <c r="CE49" s="23"/>
      <c r="CF49" s="22"/>
      <c r="CG49" s="23"/>
      <c r="CH49" s="22"/>
      <c r="CI49" s="23"/>
      <c r="CJ49" s="22"/>
      <c r="CK49" s="23"/>
      <c r="CL49" s="22"/>
      <c r="CM49" s="23"/>
      <c r="CN49" s="22"/>
      <c r="CO49" s="23"/>
      <c r="CP49" s="22"/>
      <c r="CQ49" s="23"/>
      <c r="CR49" s="22"/>
      <c r="CS49" s="23"/>
      <c r="CT49" s="22"/>
      <c r="CU49" s="23"/>
      <c r="CV49" s="22"/>
      <c r="CW49" s="23"/>
      <c r="CX49" s="22"/>
      <c r="CY49" s="23"/>
      <c r="CZ49" s="22"/>
      <c r="DA49" s="23"/>
      <c r="DB49" s="22"/>
      <c r="DC49" s="23"/>
      <c r="DD49" s="22"/>
      <c r="DE49" s="23"/>
      <c r="DF49" s="22"/>
      <c r="DG49" s="23"/>
      <c r="DH49" s="22"/>
      <c r="DI49" s="23"/>
      <c r="DJ49" s="22"/>
      <c r="DK49" s="23"/>
      <c r="DL49" s="22"/>
      <c r="DM49" s="23"/>
      <c r="DN49" s="22"/>
      <c r="DO49" s="23"/>
      <c r="DP49" s="22"/>
      <c r="DQ49" s="23"/>
      <c r="DR49" s="22"/>
      <c r="DS49" s="23"/>
      <c r="DT49" s="22"/>
      <c r="DU49" s="23"/>
      <c r="DV49" s="22"/>
      <c r="DW49" s="23"/>
      <c r="DX49" s="22"/>
      <c r="DY49" s="23"/>
      <c r="DZ49" s="22"/>
      <c r="EA49" s="23"/>
      <c r="EB49" s="22"/>
      <c r="EC49" s="23"/>
      <c r="ED49" s="22"/>
      <c r="EE49" s="23"/>
      <c r="EF49" s="22"/>
      <c r="EG49" s="23"/>
      <c r="EH49" s="22"/>
      <c r="EI49" s="23"/>
      <c r="EJ49" s="22"/>
      <c r="EK49" s="23"/>
      <c r="EL49" s="22"/>
      <c r="EM49" s="23"/>
      <c r="EN49" s="22"/>
      <c r="EO49" s="23"/>
      <c r="EP49" s="22"/>
      <c r="EQ49" s="23"/>
      <c r="ER49" s="22"/>
      <c r="ES49" s="23"/>
      <c r="ET49" s="22"/>
      <c r="EU49" s="23"/>
      <c r="EV49" s="22"/>
      <c r="EW49" s="23"/>
      <c r="EX49" s="22"/>
      <c r="EY49" s="23"/>
      <c r="EZ49" s="22"/>
      <c r="FA49" s="23"/>
      <c r="FB49" s="22"/>
      <c r="FC49" s="23"/>
      <c r="FD49" s="22"/>
      <c r="FE49" s="23"/>
      <c r="FF49" s="22"/>
      <c r="FG49" s="23"/>
      <c r="FH49" s="22"/>
      <c r="FI49" s="23"/>
      <c r="FJ49" s="22"/>
      <c r="FK49" s="23"/>
      <c r="FL49" s="22"/>
      <c r="FM49" s="23"/>
      <c r="FN49" s="22"/>
      <c r="FO49" s="23"/>
      <c r="FP49" s="22"/>
      <c r="FQ49" s="23"/>
      <c r="FR49" s="22"/>
      <c r="FS49" s="23"/>
      <c r="FT49" s="22"/>
      <c r="FU49" s="23"/>
      <c r="FV49" s="22"/>
      <c r="FW49" s="23"/>
      <c r="FX49" s="22"/>
      <c r="FY49" s="23"/>
      <c r="FZ49" s="22"/>
      <c r="GA49" s="23"/>
      <c r="GB49" s="22"/>
      <c r="GC49" s="23"/>
      <c r="GD49" s="22"/>
      <c r="GE49" s="23"/>
      <c r="GF49" s="22"/>
      <c r="GG49" s="23"/>
      <c r="GH49" s="22"/>
      <c r="GI49" s="23"/>
      <c r="GJ49" s="22"/>
      <c r="GK49" s="23"/>
      <c r="GL49" s="22"/>
      <c r="GM49" s="23"/>
      <c r="GN49" s="22"/>
      <c r="GO49" s="23"/>
      <c r="GP49" s="22"/>
      <c r="GQ49" s="23"/>
      <c r="GR49" s="22"/>
      <c r="GS49" s="23"/>
      <c r="GT49" s="22"/>
      <c r="GU49" s="23"/>
      <c r="GV49" s="22"/>
      <c r="GW49" s="23"/>
      <c r="GX49" s="22"/>
      <c r="GY49" s="23"/>
      <c r="GZ49" s="22"/>
      <c r="HA49" s="23"/>
      <c r="HB49" s="22"/>
      <c r="HC49" s="23"/>
      <c r="HD49" s="22"/>
      <c r="HE49" s="23"/>
      <c r="HF49" s="22"/>
      <c r="HG49" s="23"/>
      <c r="HH49" s="22"/>
      <c r="HI49" s="23"/>
      <c r="HJ49" s="22"/>
      <c r="HK49" s="23"/>
      <c r="HL49" s="22"/>
      <c r="HM49" s="23"/>
      <c r="HN49" s="22"/>
      <c r="HO49" s="23"/>
      <c r="HP49" s="22"/>
      <c r="HQ49" s="23"/>
      <c r="HR49" s="22"/>
      <c r="HS49" s="23"/>
      <c r="HT49" s="22"/>
      <c r="HU49" s="23"/>
      <c r="HV49" s="22"/>
      <c r="HW49" s="23"/>
      <c r="HX49" s="22"/>
      <c r="HY49" s="23"/>
      <c r="HZ49" s="22"/>
      <c r="IA49" s="23"/>
      <c r="IB49" s="22"/>
      <c r="IC49" s="23"/>
      <c r="ID49" s="22"/>
      <c r="IE49" s="23"/>
      <c r="IF49" s="22"/>
      <c r="IG49" s="23"/>
      <c r="IH49" s="22"/>
      <c r="II49" s="23"/>
      <c r="IJ49" s="22"/>
      <c r="IK49" s="23"/>
      <c r="IL49" s="22"/>
      <c r="IM49" s="23"/>
      <c r="IN49" s="22"/>
      <c r="IO49" s="23"/>
      <c r="IP49" s="22"/>
      <c r="IQ49" s="23"/>
      <c r="IR49" s="22"/>
      <c r="IS49" s="23"/>
      <c r="IT49" s="22"/>
      <c r="IU49" s="23"/>
      <c r="IV49" s="22"/>
      <c r="IW49" s="23"/>
      <c r="IX49" s="22"/>
      <c r="IY49" s="23"/>
      <c r="IZ49" s="22"/>
      <c r="JA49" s="23"/>
      <c r="JB49" s="22"/>
      <c r="JC49" s="23"/>
      <c r="JD49" s="22"/>
      <c r="JE49" s="23"/>
      <c r="JF49" s="22"/>
      <c r="JG49" s="23"/>
      <c r="JH49" s="22"/>
      <c r="JI49" s="23"/>
    </row>
    <row r="50" spans="1:269" s="9" customFormat="1" ht="29.25" customHeight="1" thickBot="1" x14ac:dyDescent="0.3">
      <c r="A50" s="71" t="s">
        <v>101</v>
      </c>
      <c r="B50" s="72" t="s">
        <v>11</v>
      </c>
      <c r="C50" s="105" t="s">
        <v>24</v>
      </c>
      <c r="D50" s="238" t="s">
        <v>257</v>
      </c>
      <c r="E50" s="149"/>
      <c r="F50" s="140"/>
      <c r="G50" s="141"/>
      <c r="H50" s="117"/>
      <c r="I50" s="137">
        <f t="shared" si="25"/>
        <v>0</v>
      </c>
      <c r="J50" s="55"/>
      <c r="K50" s="56"/>
      <c r="L50" s="50"/>
      <c r="M50" s="51">
        <f t="shared" si="26"/>
        <v>0</v>
      </c>
      <c r="N50" s="55"/>
      <c r="O50" s="56"/>
      <c r="P50" s="50"/>
      <c r="Q50" s="51">
        <f t="shared" si="27"/>
        <v>0</v>
      </c>
      <c r="R50" s="55"/>
      <c r="S50" s="56"/>
      <c r="T50" s="50"/>
      <c r="U50" s="51">
        <f t="shared" si="28"/>
        <v>0</v>
      </c>
      <c r="V50" s="55"/>
      <c r="W50" s="56"/>
      <c r="X50" s="50"/>
      <c r="Y50" s="51">
        <f t="shared" si="29"/>
        <v>0</v>
      </c>
      <c r="Z50" s="88">
        <f t="shared" si="30"/>
        <v>0</v>
      </c>
      <c r="AA50" s="88">
        <f t="shared" si="8"/>
        <v>0</v>
      </c>
      <c r="AB50" s="88">
        <f t="shared" si="9"/>
        <v>0</v>
      </c>
      <c r="AC50" s="88">
        <f t="shared" si="10"/>
        <v>0</v>
      </c>
      <c r="AD50" s="90">
        <f t="shared" si="7"/>
        <v>0</v>
      </c>
      <c r="AE50" s="23"/>
      <c r="AF50" s="22"/>
      <c r="AG50" s="23"/>
      <c r="AH50" s="22"/>
      <c r="AI50" s="23"/>
      <c r="AJ50" s="22"/>
      <c r="AK50" s="23"/>
      <c r="AL50" s="22"/>
      <c r="AM50" s="23"/>
      <c r="AN50" s="22"/>
      <c r="AO50" s="23"/>
      <c r="AP50" s="22"/>
      <c r="AQ50" s="23"/>
      <c r="AR50" s="22"/>
      <c r="AS50" s="23"/>
      <c r="AT50" s="22"/>
      <c r="AU50" s="23"/>
      <c r="AV50" s="22"/>
      <c r="AW50" s="23"/>
      <c r="AX50" s="22"/>
      <c r="AY50" s="23"/>
      <c r="AZ50" s="22"/>
      <c r="BA50" s="23"/>
      <c r="BB50" s="22"/>
      <c r="BC50" s="23"/>
      <c r="BD50" s="22"/>
      <c r="BE50" s="23"/>
      <c r="BF50" s="22"/>
      <c r="BG50" s="23"/>
      <c r="BH50" s="22"/>
      <c r="BI50" s="23"/>
      <c r="BJ50" s="22"/>
      <c r="BK50" s="23"/>
      <c r="BL50" s="22"/>
      <c r="BM50" s="23"/>
      <c r="BN50" s="22"/>
      <c r="BO50" s="23"/>
      <c r="BP50" s="22"/>
      <c r="BQ50" s="23"/>
      <c r="BR50" s="22"/>
      <c r="BS50" s="23"/>
      <c r="BT50" s="22"/>
      <c r="BU50" s="23"/>
      <c r="BV50" s="22"/>
      <c r="BW50" s="23"/>
      <c r="BX50" s="22"/>
      <c r="BY50" s="23"/>
      <c r="BZ50" s="22"/>
      <c r="CA50" s="23"/>
      <c r="CB50" s="22"/>
      <c r="CC50" s="23"/>
      <c r="CD50" s="22"/>
      <c r="CE50" s="23"/>
      <c r="CF50" s="22"/>
      <c r="CG50" s="23"/>
      <c r="CH50" s="22"/>
      <c r="CI50" s="23"/>
      <c r="CJ50" s="22"/>
      <c r="CK50" s="23"/>
      <c r="CL50" s="22"/>
      <c r="CM50" s="23"/>
      <c r="CN50" s="22"/>
      <c r="CO50" s="23"/>
      <c r="CP50" s="22"/>
      <c r="CQ50" s="23"/>
      <c r="CR50" s="22"/>
      <c r="CS50" s="23"/>
      <c r="CT50" s="22"/>
      <c r="CU50" s="23"/>
      <c r="CV50" s="22"/>
      <c r="CW50" s="23"/>
      <c r="CX50" s="22"/>
      <c r="CY50" s="23"/>
      <c r="CZ50" s="22"/>
      <c r="DA50" s="23"/>
      <c r="DB50" s="22"/>
      <c r="DC50" s="23"/>
      <c r="DD50" s="22"/>
      <c r="DE50" s="23"/>
      <c r="DF50" s="22"/>
      <c r="DG50" s="23"/>
      <c r="DH50" s="22"/>
      <c r="DI50" s="23"/>
      <c r="DJ50" s="22"/>
      <c r="DK50" s="23"/>
      <c r="DL50" s="22"/>
      <c r="DM50" s="23"/>
      <c r="DN50" s="22"/>
      <c r="DO50" s="23"/>
      <c r="DP50" s="22"/>
      <c r="DQ50" s="23"/>
      <c r="DR50" s="22"/>
      <c r="DS50" s="23"/>
      <c r="DT50" s="22"/>
      <c r="DU50" s="23"/>
      <c r="DV50" s="22"/>
      <c r="DW50" s="23"/>
      <c r="DX50" s="22"/>
      <c r="DY50" s="23"/>
      <c r="DZ50" s="22"/>
      <c r="EA50" s="23"/>
      <c r="EB50" s="22"/>
      <c r="EC50" s="23"/>
      <c r="ED50" s="22"/>
      <c r="EE50" s="23"/>
      <c r="EF50" s="22"/>
      <c r="EG50" s="23"/>
      <c r="EH50" s="22"/>
      <c r="EI50" s="23"/>
      <c r="EJ50" s="22"/>
      <c r="EK50" s="23"/>
      <c r="EL50" s="22"/>
      <c r="EM50" s="23"/>
      <c r="EN50" s="22"/>
      <c r="EO50" s="23"/>
      <c r="EP50" s="22"/>
      <c r="EQ50" s="23"/>
      <c r="ER50" s="22"/>
      <c r="ES50" s="23"/>
      <c r="ET50" s="22"/>
      <c r="EU50" s="23"/>
      <c r="EV50" s="22"/>
      <c r="EW50" s="23"/>
      <c r="EX50" s="22"/>
      <c r="EY50" s="23"/>
      <c r="EZ50" s="22"/>
      <c r="FA50" s="23"/>
      <c r="FB50" s="22"/>
      <c r="FC50" s="23"/>
      <c r="FD50" s="22"/>
      <c r="FE50" s="23"/>
      <c r="FF50" s="22"/>
      <c r="FG50" s="23"/>
      <c r="FH50" s="22"/>
      <c r="FI50" s="23"/>
      <c r="FJ50" s="22"/>
      <c r="FK50" s="23"/>
      <c r="FL50" s="22"/>
      <c r="FM50" s="23"/>
      <c r="FN50" s="22"/>
      <c r="FO50" s="23"/>
      <c r="FP50" s="22"/>
      <c r="FQ50" s="23"/>
      <c r="FR50" s="22"/>
      <c r="FS50" s="23"/>
      <c r="FT50" s="22"/>
      <c r="FU50" s="23"/>
      <c r="FV50" s="22"/>
      <c r="FW50" s="23"/>
      <c r="FX50" s="22"/>
      <c r="FY50" s="23"/>
      <c r="FZ50" s="22"/>
      <c r="GA50" s="23"/>
      <c r="GB50" s="22"/>
      <c r="GC50" s="23"/>
      <c r="GD50" s="22"/>
      <c r="GE50" s="23"/>
      <c r="GF50" s="22"/>
      <c r="GG50" s="23"/>
      <c r="GH50" s="22"/>
      <c r="GI50" s="23"/>
      <c r="GJ50" s="22"/>
      <c r="GK50" s="23"/>
      <c r="GL50" s="22"/>
      <c r="GM50" s="23"/>
      <c r="GN50" s="22"/>
      <c r="GO50" s="23"/>
      <c r="GP50" s="22"/>
      <c r="GQ50" s="23"/>
      <c r="GR50" s="22"/>
      <c r="GS50" s="23"/>
      <c r="GT50" s="22"/>
      <c r="GU50" s="23"/>
      <c r="GV50" s="22"/>
      <c r="GW50" s="23"/>
      <c r="GX50" s="22"/>
      <c r="GY50" s="23"/>
      <c r="GZ50" s="22"/>
      <c r="HA50" s="23"/>
      <c r="HB50" s="22"/>
      <c r="HC50" s="23"/>
      <c r="HD50" s="22"/>
      <c r="HE50" s="23"/>
      <c r="HF50" s="22"/>
      <c r="HG50" s="23"/>
      <c r="HH50" s="22"/>
      <c r="HI50" s="23"/>
      <c r="HJ50" s="22"/>
      <c r="HK50" s="23"/>
      <c r="HL50" s="22"/>
      <c r="HM50" s="23"/>
      <c r="HN50" s="22"/>
      <c r="HO50" s="23"/>
      <c r="HP50" s="22"/>
      <c r="HQ50" s="23"/>
      <c r="HR50" s="22"/>
      <c r="HS50" s="23"/>
      <c r="HT50" s="22"/>
      <c r="HU50" s="23"/>
      <c r="HV50" s="22"/>
      <c r="HW50" s="23"/>
      <c r="HX50" s="22"/>
      <c r="HY50" s="23"/>
      <c r="HZ50" s="22"/>
      <c r="IA50" s="23"/>
      <c r="IB50" s="22"/>
      <c r="IC50" s="23"/>
      <c r="ID50" s="22"/>
      <c r="IE50" s="23"/>
      <c r="IF50" s="22"/>
      <c r="IG50" s="23"/>
      <c r="IH50" s="22"/>
      <c r="II50" s="23"/>
      <c r="IJ50" s="22"/>
      <c r="IK50" s="23"/>
      <c r="IL50" s="22"/>
      <c r="IM50" s="23"/>
      <c r="IN50" s="22"/>
      <c r="IO50" s="23"/>
      <c r="IP50" s="22"/>
      <c r="IQ50" s="23"/>
      <c r="IR50" s="22"/>
      <c r="IS50" s="23"/>
      <c r="IT50" s="22"/>
      <c r="IU50" s="23"/>
      <c r="IV50" s="22"/>
      <c r="IW50" s="23"/>
      <c r="IX50" s="22"/>
      <c r="IY50" s="23"/>
      <c r="IZ50" s="22"/>
      <c r="JA50" s="23"/>
      <c r="JB50" s="22"/>
      <c r="JC50" s="23"/>
      <c r="JD50" s="22"/>
      <c r="JE50" s="23"/>
      <c r="JF50" s="22"/>
      <c r="JG50" s="23"/>
      <c r="JH50" s="22"/>
      <c r="JI50" s="23"/>
    </row>
    <row r="51" spans="1:269" s="9" customFormat="1" ht="29.25" customHeight="1" thickBot="1" x14ac:dyDescent="0.3">
      <c r="A51" s="71" t="s">
        <v>101</v>
      </c>
      <c r="B51" s="72" t="s">
        <v>197</v>
      </c>
      <c r="C51" s="105" t="s">
        <v>25</v>
      </c>
      <c r="D51" s="238" t="s">
        <v>247</v>
      </c>
      <c r="E51" s="149"/>
      <c r="F51" s="140"/>
      <c r="G51" s="141"/>
      <c r="H51" s="117"/>
      <c r="I51" s="137">
        <f t="shared" si="25"/>
        <v>0</v>
      </c>
      <c r="J51" s="55"/>
      <c r="K51" s="56"/>
      <c r="L51" s="50"/>
      <c r="M51" s="51">
        <f t="shared" si="26"/>
        <v>0</v>
      </c>
      <c r="N51" s="55"/>
      <c r="O51" s="56"/>
      <c r="P51" s="50"/>
      <c r="Q51" s="51">
        <f t="shared" si="27"/>
        <v>0</v>
      </c>
      <c r="R51" s="55"/>
      <c r="S51" s="56"/>
      <c r="T51" s="50"/>
      <c r="U51" s="51">
        <f t="shared" si="28"/>
        <v>0</v>
      </c>
      <c r="V51" s="55"/>
      <c r="W51" s="56"/>
      <c r="X51" s="50"/>
      <c r="Y51" s="51">
        <f t="shared" si="29"/>
        <v>0</v>
      </c>
      <c r="Z51" s="88">
        <f t="shared" si="30"/>
        <v>0</v>
      </c>
      <c r="AA51" s="88">
        <f t="shared" si="8"/>
        <v>0</v>
      </c>
      <c r="AB51" s="88">
        <f t="shared" si="9"/>
        <v>0</v>
      </c>
      <c r="AC51" s="88">
        <f t="shared" si="10"/>
        <v>0</v>
      </c>
      <c r="AD51" s="90">
        <f t="shared" si="7"/>
        <v>0</v>
      </c>
      <c r="AE51" s="23"/>
      <c r="AF51" s="22"/>
      <c r="AG51" s="23"/>
      <c r="AH51" s="22"/>
      <c r="AI51" s="23"/>
      <c r="AJ51" s="22"/>
      <c r="AK51" s="23"/>
      <c r="AL51" s="22"/>
      <c r="AM51" s="23"/>
      <c r="AN51" s="22"/>
      <c r="AO51" s="23"/>
      <c r="AP51" s="22"/>
      <c r="AQ51" s="23"/>
      <c r="AR51" s="22"/>
      <c r="AS51" s="23"/>
      <c r="AT51" s="22"/>
      <c r="AU51" s="23"/>
      <c r="AV51" s="22"/>
      <c r="AW51" s="23"/>
      <c r="AX51" s="22"/>
      <c r="AY51" s="23"/>
      <c r="AZ51" s="22"/>
      <c r="BA51" s="23"/>
      <c r="BB51" s="22"/>
      <c r="BC51" s="23"/>
      <c r="BD51" s="22"/>
      <c r="BE51" s="23"/>
      <c r="BF51" s="22"/>
      <c r="BG51" s="23"/>
      <c r="BH51" s="22"/>
      <c r="BI51" s="23"/>
      <c r="BJ51" s="22"/>
      <c r="BK51" s="23"/>
      <c r="BL51" s="22"/>
      <c r="BM51" s="23"/>
      <c r="BN51" s="22"/>
      <c r="BO51" s="23"/>
      <c r="BP51" s="22"/>
      <c r="BQ51" s="23"/>
      <c r="BR51" s="22"/>
      <c r="BS51" s="23"/>
      <c r="BT51" s="22"/>
      <c r="BU51" s="23"/>
      <c r="BV51" s="22"/>
      <c r="BW51" s="23"/>
      <c r="BX51" s="22"/>
      <c r="BY51" s="23"/>
      <c r="BZ51" s="22"/>
      <c r="CA51" s="23"/>
      <c r="CB51" s="22"/>
      <c r="CC51" s="23"/>
      <c r="CD51" s="22"/>
      <c r="CE51" s="23"/>
      <c r="CF51" s="22"/>
      <c r="CG51" s="23"/>
      <c r="CH51" s="22"/>
      <c r="CI51" s="23"/>
      <c r="CJ51" s="22"/>
      <c r="CK51" s="23"/>
      <c r="CL51" s="22"/>
      <c r="CM51" s="23"/>
      <c r="CN51" s="22"/>
      <c r="CO51" s="23"/>
      <c r="CP51" s="22"/>
      <c r="CQ51" s="23"/>
      <c r="CR51" s="22"/>
      <c r="CS51" s="23"/>
      <c r="CT51" s="22"/>
      <c r="CU51" s="23"/>
      <c r="CV51" s="22"/>
      <c r="CW51" s="23"/>
      <c r="CX51" s="22"/>
      <c r="CY51" s="23"/>
      <c r="CZ51" s="22"/>
      <c r="DA51" s="23"/>
      <c r="DB51" s="22"/>
      <c r="DC51" s="23"/>
      <c r="DD51" s="22"/>
      <c r="DE51" s="23"/>
      <c r="DF51" s="22"/>
      <c r="DG51" s="23"/>
      <c r="DH51" s="22"/>
      <c r="DI51" s="23"/>
      <c r="DJ51" s="22"/>
      <c r="DK51" s="23"/>
      <c r="DL51" s="22"/>
      <c r="DM51" s="23"/>
      <c r="DN51" s="22"/>
      <c r="DO51" s="23"/>
      <c r="DP51" s="22"/>
      <c r="DQ51" s="23"/>
      <c r="DR51" s="22"/>
      <c r="DS51" s="23"/>
      <c r="DT51" s="22"/>
      <c r="DU51" s="23"/>
      <c r="DV51" s="22"/>
      <c r="DW51" s="23"/>
      <c r="DX51" s="22"/>
      <c r="DY51" s="23"/>
      <c r="DZ51" s="22"/>
      <c r="EA51" s="23"/>
      <c r="EB51" s="22"/>
      <c r="EC51" s="23"/>
      <c r="ED51" s="22"/>
      <c r="EE51" s="23"/>
      <c r="EF51" s="22"/>
      <c r="EG51" s="23"/>
      <c r="EH51" s="22"/>
      <c r="EI51" s="23"/>
      <c r="EJ51" s="22"/>
      <c r="EK51" s="23"/>
      <c r="EL51" s="22"/>
      <c r="EM51" s="23"/>
      <c r="EN51" s="22"/>
      <c r="EO51" s="23"/>
      <c r="EP51" s="22"/>
      <c r="EQ51" s="23"/>
      <c r="ER51" s="22"/>
      <c r="ES51" s="23"/>
      <c r="ET51" s="22"/>
      <c r="EU51" s="23"/>
      <c r="EV51" s="22"/>
      <c r="EW51" s="23"/>
      <c r="EX51" s="22"/>
      <c r="EY51" s="23"/>
      <c r="EZ51" s="22"/>
      <c r="FA51" s="23"/>
      <c r="FB51" s="22"/>
      <c r="FC51" s="23"/>
      <c r="FD51" s="22"/>
      <c r="FE51" s="23"/>
      <c r="FF51" s="22"/>
      <c r="FG51" s="23"/>
      <c r="FH51" s="22"/>
      <c r="FI51" s="23"/>
      <c r="FJ51" s="22"/>
      <c r="FK51" s="23"/>
      <c r="FL51" s="22"/>
      <c r="FM51" s="23"/>
      <c r="FN51" s="22"/>
      <c r="FO51" s="23"/>
      <c r="FP51" s="22"/>
      <c r="FQ51" s="23"/>
      <c r="FR51" s="22"/>
      <c r="FS51" s="23"/>
      <c r="FT51" s="22"/>
      <c r="FU51" s="23"/>
      <c r="FV51" s="22"/>
      <c r="FW51" s="23"/>
      <c r="FX51" s="22"/>
      <c r="FY51" s="23"/>
      <c r="FZ51" s="22"/>
      <c r="GA51" s="23"/>
      <c r="GB51" s="22"/>
      <c r="GC51" s="23"/>
      <c r="GD51" s="22"/>
      <c r="GE51" s="23"/>
      <c r="GF51" s="22"/>
      <c r="GG51" s="23"/>
      <c r="GH51" s="22"/>
      <c r="GI51" s="23"/>
      <c r="GJ51" s="22"/>
      <c r="GK51" s="23"/>
      <c r="GL51" s="22"/>
      <c r="GM51" s="23"/>
      <c r="GN51" s="22"/>
      <c r="GO51" s="23"/>
      <c r="GP51" s="22"/>
      <c r="GQ51" s="23"/>
      <c r="GR51" s="22"/>
      <c r="GS51" s="23"/>
      <c r="GT51" s="22"/>
      <c r="GU51" s="23"/>
      <c r="GV51" s="22"/>
      <c r="GW51" s="23"/>
      <c r="GX51" s="22"/>
      <c r="GY51" s="23"/>
      <c r="GZ51" s="22"/>
      <c r="HA51" s="23"/>
      <c r="HB51" s="22"/>
      <c r="HC51" s="23"/>
      <c r="HD51" s="22"/>
      <c r="HE51" s="23"/>
      <c r="HF51" s="22"/>
      <c r="HG51" s="23"/>
      <c r="HH51" s="22"/>
      <c r="HI51" s="23"/>
      <c r="HJ51" s="22"/>
      <c r="HK51" s="23"/>
      <c r="HL51" s="22"/>
      <c r="HM51" s="23"/>
      <c r="HN51" s="22"/>
      <c r="HO51" s="23"/>
      <c r="HP51" s="22"/>
      <c r="HQ51" s="23"/>
      <c r="HR51" s="22"/>
      <c r="HS51" s="23"/>
      <c r="HT51" s="22"/>
      <c r="HU51" s="23"/>
      <c r="HV51" s="22"/>
      <c r="HW51" s="23"/>
      <c r="HX51" s="22"/>
      <c r="HY51" s="23"/>
      <c r="HZ51" s="22"/>
      <c r="IA51" s="23"/>
      <c r="IB51" s="22"/>
      <c r="IC51" s="23"/>
      <c r="ID51" s="22"/>
      <c r="IE51" s="23"/>
      <c r="IF51" s="22"/>
      <c r="IG51" s="23"/>
      <c r="IH51" s="22"/>
      <c r="II51" s="23"/>
      <c r="IJ51" s="22"/>
      <c r="IK51" s="23"/>
      <c r="IL51" s="22"/>
      <c r="IM51" s="23"/>
      <c r="IN51" s="22"/>
      <c r="IO51" s="23"/>
      <c r="IP51" s="22"/>
      <c r="IQ51" s="23"/>
      <c r="IR51" s="22"/>
      <c r="IS51" s="23"/>
      <c r="IT51" s="22"/>
      <c r="IU51" s="23"/>
      <c r="IV51" s="22"/>
      <c r="IW51" s="23"/>
      <c r="IX51" s="22"/>
      <c r="IY51" s="23"/>
      <c r="IZ51" s="22"/>
      <c r="JA51" s="23"/>
      <c r="JB51" s="22"/>
      <c r="JC51" s="23"/>
      <c r="JD51" s="22"/>
      <c r="JE51" s="23"/>
      <c r="JF51" s="22"/>
      <c r="JG51" s="23"/>
      <c r="JH51" s="22"/>
      <c r="JI51" s="23"/>
    </row>
    <row r="52" spans="1:269" s="9" customFormat="1" ht="29.25" customHeight="1" thickBot="1" x14ac:dyDescent="0.3">
      <c r="A52" s="65" t="s">
        <v>184</v>
      </c>
      <c r="B52" s="69" t="s">
        <v>141</v>
      </c>
      <c r="C52" s="103" t="s">
        <v>142</v>
      </c>
      <c r="D52" s="239" t="s">
        <v>257</v>
      </c>
      <c r="E52" s="116"/>
      <c r="F52" s="120"/>
      <c r="G52" s="53"/>
      <c r="H52" s="94"/>
      <c r="I52" s="54">
        <f t="shared" si="25"/>
        <v>0</v>
      </c>
      <c r="J52" s="52"/>
      <c r="K52" s="53"/>
      <c r="L52" s="94"/>
      <c r="M52" s="54">
        <f t="shared" si="26"/>
        <v>0</v>
      </c>
      <c r="N52" s="52"/>
      <c r="O52" s="53"/>
      <c r="P52" s="94"/>
      <c r="Q52" s="54">
        <f t="shared" si="27"/>
        <v>0</v>
      </c>
      <c r="R52" s="52"/>
      <c r="S52" s="53"/>
      <c r="T52" s="94"/>
      <c r="U52" s="54">
        <f t="shared" si="28"/>
        <v>0</v>
      </c>
      <c r="V52" s="52"/>
      <c r="W52" s="53"/>
      <c r="X52" s="94"/>
      <c r="Y52" s="54">
        <f t="shared" si="29"/>
        <v>0</v>
      </c>
      <c r="Z52" s="87">
        <f t="shared" si="30"/>
        <v>0</v>
      </c>
      <c r="AA52" s="87">
        <f t="shared" si="8"/>
        <v>0</v>
      </c>
      <c r="AB52" s="87">
        <f t="shared" si="9"/>
        <v>0</v>
      </c>
      <c r="AC52" s="87">
        <f t="shared" si="10"/>
        <v>0</v>
      </c>
      <c r="AD52" s="90">
        <f t="shared" si="7"/>
        <v>0</v>
      </c>
    </row>
    <row r="53" spans="1:269" s="9" customFormat="1" ht="29.25" customHeight="1" thickBot="1" x14ac:dyDescent="0.3">
      <c r="A53" s="63" t="s">
        <v>184</v>
      </c>
      <c r="B53" s="72" t="s">
        <v>12</v>
      </c>
      <c r="C53" s="105" t="s">
        <v>26</v>
      </c>
      <c r="D53" s="238" t="s">
        <v>247</v>
      </c>
      <c r="E53" s="146"/>
      <c r="F53" s="135"/>
      <c r="G53" s="136"/>
      <c r="H53" s="117"/>
      <c r="I53" s="137">
        <f t="shared" si="25"/>
        <v>0</v>
      </c>
      <c r="J53" s="48"/>
      <c r="K53" s="49"/>
      <c r="L53" s="50"/>
      <c r="M53" s="51">
        <f t="shared" si="26"/>
        <v>0</v>
      </c>
      <c r="N53" s="48"/>
      <c r="O53" s="49"/>
      <c r="P53" s="50"/>
      <c r="Q53" s="51">
        <f t="shared" si="27"/>
        <v>0</v>
      </c>
      <c r="R53" s="48"/>
      <c r="S53" s="49"/>
      <c r="T53" s="50"/>
      <c r="U53" s="51">
        <f t="shared" si="28"/>
        <v>0</v>
      </c>
      <c r="V53" s="48"/>
      <c r="W53" s="49"/>
      <c r="X53" s="50"/>
      <c r="Y53" s="51">
        <f t="shared" si="29"/>
        <v>0</v>
      </c>
      <c r="Z53" s="88">
        <f t="shared" si="30"/>
        <v>0</v>
      </c>
      <c r="AA53" s="88">
        <f t="shared" si="8"/>
        <v>0</v>
      </c>
      <c r="AB53" s="88">
        <f t="shared" si="9"/>
        <v>0</v>
      </c>
      <c r="AC53" s="88">
        <f t="shared" si="10"/>
        <v>0</v>
      </c>
      <c r="AD53" s="90">
        <f t="shared" si="7"/>
        <v>0</v>
      </c>
    </row>
    <row r="54" spans="1:269" s="9" customFormat="1" ht="29.25" customHeight="1" thickBot="1" x14ac:dyDescent="0.3">
      <c r="A54" s="63" t="s">
        <v>184</v>
      </c>
      <c r="B54" s="72" t="s">
        <v>199</v>
      </c>
      <c r="C54" s="105" t="s">
        <v>198</v>
      </c>
      <c r="D54" s="238" t="s">
        <v>257</v>
      </c>
      <c r="E54" s="146"/>
      <c r="F54" s="135"/>
      <c r="G54" s="136"/>
      <c r="H54" s="117"/>
      <c r="I54" s="137">
        <f t="shared" si="25"/>
        <v>0</v>
      </c>
      <c r="J54" s="48"/>
      <c r="K54" s="49"/>
      <c r="L54" s="50"/>
      <c r="M54" s="51">
        <f t="shared" si="26"/>
        <v>0</v>
      </c>
      <c r="N54" s="48"/>
      <c r="O54" s="49"/>
      <c r="P54" s="50"/>
      <c r="Q54" s="51">
        <f t="shared" si="27"/>
        <v>0</v>
      </c>
      <c r="R54" s="48"/>
      <c r="S54" s="49"/>
      <c r="T54" s="50"/>
      <c r="U54" s="51">
        <f t="shared" si="28"/>
        <v>0</v>
      </c>
      <c r="V54" s="48"/>
      <c r="W54" s="49"/>
      <c r="X54" s="50"/>
      <c r="Y54" s="51">
        <f t="shared" si="29"/>
        <v>0</v>
      </c>
      <c r="Z54" s="88">
        <f t="shared" si="30"/>
        <v>0</v>
      </c>
      <c r="AA54" s="88">
        <f t="shared" si="8"/>
        <v>0</v>
      </c>
      <c r="AB54" s="88">
        <f t="shared" si="9"/>
        <v>0</v>
      </c>
      <c r="AC54" s="88">
        <f t="shared" si="10"/>
        <v>0</v>
      </c>
      <c r="AD54" s="90">
        <f t="shared" si="7"/>
        <v>0</v>
      </c>
    </row>
    <row r="55" spans="1:269" s="9" customFormat="1" ht="29.25" customHeight="1" thickBot="1" x14ac:dyDescent="0.3">
      <c r="A55" s="63" t="s">
        <v>184</v>
      </c>
      <c r="B55" s="72" t="s">
        <v>13</v>
      </c>
      <c r="C55" s="105" t="s">
        <v>27</v>
      </c>
      <c r="D55" s="238" t="s">
        <v>257</v>
      </c>
      <c r="E55" s="146"/>
      <c r="F55" s="135"/>
      <c r="G55" s="136"/>
      <c r="H55" s="117"/>
      <c r="I55" s="137">
        <f t="shared" si="25"/>
        <v>0</v>
      </c>
      <c r="J55" s="48"/>
      <c r="K55" s="49"/>
      <c r="L55" s="50"/>
      <c r="M55" s="51">
        <f t="shared" si="26"/>
        <v>0</v>
      </c>
      <c r="N55" s="48"/>
      <c r="O55" s="49"/>
      <c r="P55" s="50"/>
      <c r="Q55" s="51">
        <f t="shared" si="27"/>
        <v>0</v>
      </c>
      <c r="R55" s="48"/>
      <c r="S55" s="49"/>
      <c r="T55" s="50"/>
      <c r="U55" s="51">
        <f t="shared" si="28"/>
        <v>0</v>
      </c>
      <c r="V55" s="48"/>
      <c r="W55" s="49"/>
      <c r="X55" s="50"/>
      <c r="Y55" s="51">
        <f t="shared" si="29"/>
        <v>0</v>
      </c>
      <c r="Z55" s="88">
        <f t="shared" si="30"/>
        <v>0</v>
      </c>
      <c r="AA55" s="88">
        <f t="shared" si="8"/>
        <v>0</v>
      </c>
      <c r="AB55" s="88">
        <f t="shared" si="9"/>
        <v>0</v>
      </c>
      <c r="AC55" s="88">
        <f t="shared" si="10"/>
        <v>0</v>
      </c>
      <c r="AD55" s="90">
        <f t="shared" si="7"/>
        <v>0</v>
      </c>
    </row>
    <row r="56" spans="1:269" s="10" customFormat="1" ht="29.25" customHeight="1" thickBot="1" x14ac:dyDescent="0.3">
      <c r="A56" s="65" t="s">
        <v>187</v>
      </c>
      <c r="B56" s="69" t="s">
        <v>200</v>
      </c>
      <c r="C56" s="103" t="s">
        <v>28</v>
      </c>
      <c r="D56" s="239" t="s">
        <v>257</v>
      </c>
      <c r="E56" s="116"/>
      <c r="F56" s="120"/>
      <c r="G56" s="53"/>
      <c r="H56" s="94"/>
      <c r="I56" s="54">
        <f t="shared" si="25"/>
        <v>0</v>
      </c>
      <c r="J56" s="52"/>
      <c r="K56" s="53"/>
      <c r="L56" s="94"/>
      <c r="M56" s="54">
        <f t="shared" si="26"/>
        <v>0</v>
      </c>
      <c r="N56" s="52"/>
      <c r="O56" s="53"/>
      <c r="P56" s="94"/>
      <c r="Q56" s="54">
        <f t="shared" si="27"/>
        <v>0</v>
      </c>
      <c r="R56" s="52"/>
      <c r="S56" s="53"/>
      <c r="T56" s="94"/>
      <c r="U56" s="54">
        <f t="shared" si="28"/>
        <v>0</v>
      </c>
      <c r="V56" s="52"/>
      <c r="W56" s="53"/>
      <c r="X56" s="94"/>
      <c r="Y56" s="54">
        <f t="shared" si="29"/>
        <v>0</v>
      </c>
      <c r="Z56" s="87">
        <f t="shared" si="30"/>
        <v>0</v>
      </c>
      <c r="AA56" s="87">
        <f t="shared" si="8"/>
        <v>0</v>
      </c>
      <c r="AB56" s="87">
        <f t="shared" si="9"/>
        <v>0</v>
      </c>
      <c r="AC56" s="87">
        <f t="shared" si="10"/>
        <v>0</v>
      </c>
      <c r="AD56" s="90">
        <f t="shared" si="7"/>
        <v>0</v>
      </c>
    </row>
    <row r="57" spans="1:269" s="9" customFormat="1" ht="29.25" customHeight="1" thickBot="1" x14ac:dyDescent="0.3">
      <c r="A57" s="63" t="s">
        <v>206</v>
      </c>
      <c r="B57" s="72" t="s">
        <v>143</v>
      </c>
      <c r="C57" s="105" t="s">
        <v>29</v>
      </c>
      <c r="D57" s="238" t="s">
        <v>257</v>
      </c>
      <c r="E57" s="146"/>
      <c r="F57" s="135"/>
      <c r="G57" s="136"/>
      <c r="H57" s="117"/>
      <c r="I57" s="137">
        <f t="shared" si="25"/>
        <v>0</v>
      </c>
      <c r="J57" s="48"/>
      <c r="K57" s="49"/>
      <c r="L57" s="50"/>
      <c r="M57" s="51">
        <f t="shared" si="26"/>
        <v>0</v>
      </c>
      <c r="N57" s="48"/>
      <c r="O57" s="49"/>
      <c r="P57" s="50"/>
      <c r="Q57" s="51">
        <f t="shared" si="27"/>
        <v>0</v>
      </c>
      <c r="R57" s="48"/>
      <c r="S57" s="49"/>
      <c r="T57" s="50"/>
      <c r="U57" s="51">
        <f t="shared" si="28"/>
        <v>0</v>
      </c>
      <c r="V57" s="48"/>
      <c r="W57" s="49"/>
      <c r="X57" s="50"/>
      <c r="Y57" s="51">
        <f t="shared" si="29"/>
        <v>0</v>
      </c>
      <c r="Z57" s="88">
        <f t="shared" si="30"/>
        <v>0</v>
      </c>
      <c r="AA57" s="88">
        <f t="shared" si="8"/>
        <v>0</v>
      </c>
      <c r="AB57" s="88">
        <f t="shared" si="9"/>
        <v>0</v>
      </c>
      <c r="AC57" s="88">
        <f t="shared" si="10"/>
        <v>0</v>
      </c>
      <c r="AD57" s="90">
        <f t="shared" si="7"/>
        <v>0</v>
      </c>
    </row>
    <row r="58" spans="1:269" s="9" customFormat="1" ht="29.25" customHeight="1" thickBot="1" x14ac:dyDescent="0.3">
      <c r="A58" s="65" t="s">
        <v>206</v>
      </c>
      <c r="B58" s="69" t="s">
        <v>14</v>
      </c>
      <c r="C58" s="103" t="s">
        <v>30</v>
      </c>
      <c r="D58" s="239" t="s">
        <v>257</v>
      </c>
      <c r="E58" s="116"/>
      <c r="F58" s="120"/>
      <c r="G58" s="53"/>
      <c r="H58" s="94"/>
      <c r="I58" s="54">
        <f t="shared" si="25"/>
        <v>0</v>
      </c>
      <c r="J58" s="52"/>
      <c r="K58" s="53"/>
      <c r="L58" s="94"/>
      <c r="M58" s="54">
        <f t="shared" si="26"/>
        <v>0</v>
      </c>
      <c r="N58" s="52"/>
      <c r="O58" s="53"/>
      <c r="P58" s="94"/>
      <c r="Q58" s="54">
        <f t="shared" si="27"/>
        <v>0</v>
      </c>
      <c r="R58" s="52"/>
      <c r="S58" s="53"/>
      <c r="T58" s="94"/>
      <c r="U58" s="54">
        <f t="shared" si="28"/>
        <v>0</v>
      </c>
      <c r="V58" s="52"/>
      <c r="W58" s="53"/>
      <c r="X58" s="94"/>
      <c r="Y58" s="54">
        <f t="shared" si="29"/>
        <v>0</v>
      </c>
      <c r="Z58" s="87">
        <f t="shared" si="30"/>
        <v>0</v>
      </c>
      <c r="AA58" s="87">
        <f t="shared" si="8"/>
        <v>0</v>
      </c>
      <c r="AB58" s="87">
        <f t="shared" si="9"/>
        <v>0</v>
      </c>
      <c r="AC58" s="87">
        <f t="shared" si="10"/>
        <v>0</v>
      </c>
      <c r="AD58" s="90">
        <f t="shared" si="7"/>
        <v>0</v>
      </c>
    </row>
    <row r="59" spans="1:269" s="9" customFormat="1" ht="29.25" customHeight="1" thickBot="1" x14ac:dyDescent="0.3">
      <c r="A59" s="63" t="s">
        <v>206</v>
      </c>
      <c r="B59" s="72" t="s">
        <v>15</v>
      </c>
      <c r="C59" s="105" t="s">
        <v>31</v>
      </c>
      <c r="D59" s="238" t="s">
        <v>257</v>
      </c>
      <c r="E59" s="146"/>
      <c r="F59" s="135"/>
      <c r="G59" s="136"/>
      <c r="H59" s="117"/>
      <c r="I59" s="137">
        <f t="shared" si="25"/>
        <v>0</v>
      </c>
      <c r="J59" s="48"/>
      <c r="K59" s="49"/>
      <c r="L59" s="50"/>
      <c r="M59" s="51">
        <f t="shared" si="26"/>
        <v>0</v>
      </c>
      <c r="N59" s="48"/>
      <c r="O59" s="49"/>
      <c r="P59" s="50"/>
      <c r="Q59" s="51">
        <f t="shared" si="27"/>
        <v>0</v>
      </c>
      <c r="R59" s="48"/>
      <c r="S59" s="49"/>
      <c r="T59" s="50"/>
      <c r="U59" s="51">
        <f t="shared" si="28"/>
        <v>0</v>
      </c>
      <c r="V59" s="48"/>
      <c r="W59" s="49"/>
      <c r="X59" s="50"/>
      <c r="Y59" s="51">
        <f t="shared" si="29"/>
        <v>0</v>
      </c>
      <c r="Z59" s="88">
        <f t="shared" si="30"/>
        <v>0</v>
      </c>
      <c r="AA59" s="88">
        <f t="shared" si="8"/>
        <v>0</v>
      </c>
      <c r="AB59" s="88">
        <f t="shared" si="9"/>
        <v>0</v>
      </c>
      <c r="AC59" s="88">
        <f t="shared" si="10"/>
        <v>0</v>
      </c>
      <c r="AD59" s="90">
        <f t="shared" si="7"/>
        <v>0</v>
      </c>
    </row>
    <row r="60" spans="1:269" s="9" customFormat="1" ht="29.25" customHeight="1" thickBot="1" x14ac:dyDescent="0.3">
      <c r="A60" s="63" t="s">
        <v>206</v>
      </c>
      <c r="B60" s="72" t="s">
        <v>144</v>
      </c>
      <c r="C60" s="105" t="s">
        <v>32</v>
      </c>
      <c r="D60" s="238" t="s">
        <v>257</v>
      </c>
      <c r="E60" s="146"/>
      <c r="F60" s="135"/>
      <c r="G60" s="136"/>
      <c r="H60" s="117"/>
      <c r="I60" s="137">
        <f t="shared" si="25"/>
        <v>0</v>
      </c>
      <c r="J60" s="48"/>
      <c r="K60" s="49"/>
      <c r="L60" s="50"/>
      <c r="M60" s="51">
        <f t="shared" si="26"/>
        <v>0</v>
      </c>
      <c r="N60" s="48"/>
      <c r="O60" s="49"/>
      <c r="P60" s="50"/>
      <c r="Q60" s="51">
        <f t="shared" si="27"/>
        <v>0</v>
      </c>
      <c r="R60" s="48"/>
      <c r="S60" s="49"/>
      <c r="T60" s="50"/>
      <c r="U60" s="51">
        <f t="shared" si="28"/>
        <v>0</v>
      </c>
      <c r="V60" s="48"/>
      <c r="W60" s="49"/>
      <c r="X60" s="50"/>
      <c r="Y60" s="51">
        <f t="shared" si="29"/>
        <v>0</v>
      </c>
      <c r="Z60" s="88">
        <f t="shared" si="30"/>
        <v>0</v>
      </c>
      <c r="AA60" s="88">
        <f t="shared" si="8"/>
        <v>0</v>
      </c>
      <c r="AB60" s="88">
        <f t="shared" si="9"/>
        <v>0</v>
      </c>
      <c r="AC60" s="88">
        <f t="shared" si="10"/>
        <v>0</v>
      </c>
      <c r="AD60" s="90">
        <f t="shared" si="7"/>
        <v>0</v>
      </c>
    </row>
    <row r="61" spans="1:269" s="9" customFormat="1" ht="29.25" customHeight="1" thickBot="1" x14ac:dyDescent="0.3">
      <c r="A61" s="63" t="s">
        <v>206</v>
      </c>
      <c r="B61" s="72" t="s">
        <v>201</v>
      </c>
      <c r="C61" s="105" t="s">
        <v>228</v>
      </c>
      <c r="D61" s="238" t="s">
        <v>257</v>
      </c>
      <c r="E61" s="146"/>
      <c r="F61" s="135"/>
      <c r="G61" s="136"/>
      <c r="H61" s="117"/>
      <c r="I61" s="137">
        <f t="shared" si="25"/>
        <v>0</v>
      </c>
      <c r="J61" s="48"/>
      <c r="K61" s="49"/>
      <c r="L61" s="50"/>
      <c r="M61" s="51">
        <f t="shared" si="26"/>
        <v>0</v>
      </c>
      <c r="N61" s="48"/>
      <c r="O61" s="49"/>
      <c r="P61" s="50"/>
      <c r="Q61" s="51">
        <f t="shared" si="27"/>
        <v>0</v>
      </c>
      <c r="R61" s="48"/>
      <c r="S61" s="49"/>
      <c r="T61" s="50"/>
      <c r="U61" s="51">
        <f t="shared" si="28"/>
        <v>0</v>
      </c>
      <c r="V61" s="48"/>
      <c r="W61" s="49"/>
      <c r="X61" s="50"/>
      <c r="Y61" s="51">
        <f t="shared" si="29"/>
        <v>0</v>
      </c>
      <c r="Z61" s="88">
        <f t="shared" si="30"/>
        <v>0</v>
      </c>
      <c r="AA61" s="88">
        <f t="shared" si="8"/>
        <v>0</v>
      </c>
      <c r="AB61" s="88">
        <f t="shared" si="9"/>
        <v>0</v>
      </c>
      <c r="AC61" s="88">
        <f t="shared" si="10"/>
        <v>0</v>
      </c>
      <c r="AD61" s="90">
        <f t="shared" si="7"/>
        <v>0</v>
      </c>
    </row>
    <row r="62" spans="1:269" s="9" customFormat="1" ht="29.25" customHeight="1" thickBot="1" x14ac:dyDescent="0.3">
      <c r="A62" s="63" t="s">
        <v>206</v>
      </c>
      <c r="B62" s="72" t="s">
        <v>16</v>
      </c>
      <c r="C62" s="105" t="s">
        <v>145</v>
      </c>
      <c r="D62" s="238" t="s">
        <v>257</v>
      </c>
      <c r="E62" s="146"/>
      <c r="F62" s="135"/>
      <c r="G62" s="136"/>
      <c r="H62" s="117"/>
      <c r="I62" s="137">
        <f t="shared" si="25"/>
        <v>0</v>
      </c>
      <c r="J62" s="48"/>
      <c r="K62" s="49"/>
      <c r="L62" s="50"/>
      <c r="M62" s="51">
        <f t="shared" si="26"/>
        <v>0</v>
      </c>
      <c r="N62" s="48"/>
      <c r="O62" s="49"/>
      <c r="P62" s="50"/>
      <c r="Q62" s="51">
        <f t="shared" si="27"/>
        <v>0</v>
      </c>
      <c r="R62" s="48"/>
      <c r="S62" s="49"/>
      <c r="T62" s="50"/>
      <c r="U62" s="51">
        <f t="shared" si="28"/>
        <v>0</v>
      </c>
      <c r="V62" s="48"/>
      <c r="W62" s="49"/>
      <c r="X62" s="50"/>
      <c r="Y62" s="51">
        <f t="shared" si="29"/>
        <v>0</v>
      </c>
      <c r="Z62" s="88">
        <f t="shared" si="30"/>
        <v>0</v>
      </c>
      <c r="AA62" s="88">
        <f t="shared" si="8"/>
        <v>0</v>
      </c>
      <c r="AB62" s="88">
        <f t="shared" si="9"/>
        <v>0</v>
      </c>
      <c r="AC62" s="88">
        <f t="shared" si="10"/>
        <v>0</v>
      </c>
      <c r="AD62" s="90">
        <f t="shared" si="7"/>
        <v>0</v>
      </c>
    </row>
    <row r="63" spans="1:269" s="9" customFormat="1" ht="29.25" customHeight="1" thickBot="1" x14ac:dyDescent="0.3">
      <c r="A63" s="63" t="s">
        <v>206</v>
      </c>
      <c r="B63" s="72" t="s">
        <v>146</v>
      </c>
      <c r="C63" s="105" t="s">
        <v>33</v>
      </c>
      <c r="D63" s="238" t="s">
        <v>257</v>
      </c>
      <c r="E63" s="146"/>
      <c r="F63" s="135"/>
      <c r="G63" s="136"/>
      <c r="H63" s="117"/>
      <c r="I63" s="137">
        <f t="shared" si="25"/>
        <v>0</v>
      </c>
      <c r="J63" s="48"/>
      <c r="K63" s="49"/>
      <c r="L63" s="50"/>
      <c r="M63" s="51">
        <f t="shared" si="26"/>
        <v>0</v>
      </c>
      <c r="N63" s="48"/>
      <c r="O63" s="49"/>
      <c r="P63" s="50"/>
      <c r="Q63" s="51">
        <f t="shared" si="27"/>
        <v>0</v>
      </c>
      <c r="R63" s="48"/>
      <c r="S63" s="49"/>
      <c r="T63" s="50"/>
      <c r="U63" s="51">
        <f t="shared" si="28"/>
        <v>0</v>
      </c>
      <c r="V63" s="48"/>
      <c r="W63" s="49"/>
      <c r="X63" s="50"/>
      <c r="Y63" s="51">
        <f t="shared" si="29"/>
        <v>0</v>
      </c>
      <c r="Z63" s="88">
        <f t="shared" si="30"/>
        <v>0</v>
      </c>
      <c r="AA63" s="88">
        <f t="shared" si="8"/>
        <v>0</v>
      </c>
      <c r="AB63" s="88">
        <f t="shared" si="9"/>
        <v>0</v>
      </c>
      <c r="AC63" s="88">
        <f t="shared" si="10"/>
        <v>0</v>
      </c>
      <c r="AD63" s="90">
        <f t="shared" si="7"/>
        <v>0</v>
      </c>
    </row>
    <row r="64" spans="1:269" s="9" customFormat="1" ht="29.25" customHeight="1" thickBot="1" x14ac:dyDescent="0.3">
      <c r="A64" s="63" t="s">
        <v>206</v>
      </c>
      <c r="B64" s="73" t="s">
        <v>17</v>
      </c>
      <c r="C64" s="105" t="s">
        <v>34</v>
      </c>
      <c r="D64" s="238" t="s">
        <v>257</v>
      </c>
      <c r="E64" s="146"/>
      <c r="F64" s="135"/>
      <c r="G64" s="136"/>
      <c r="H64" s="117"/>
      <c r="I64" s="137">
        <f t="shared" si="25"/>
        <v>0</v>
      </c>
      <c r="J64" s="48"/>
      <c r="K64" s="49"/>
      <c r="L64" s="50"/>
      <c r="M64" s="51">
        <f t="shared" si="26"/>
        <v>0</v>
      </c>
      <c r="N64" s="48"/>
      <c r="O64" s="49"/>
      <c r="P64" s="50"/>
      <c r="Q64" s="51">
        <f t="shared" si="27"/>
        <v>0</v>
      </c>
      <c r="R64" s="48"/>
      <c r="S64" s="49"/>
      <c r="T64" s="50"/>
      <c r="U64" s="51">
        <f t="shared" si="28"/>
        <v>0</v>
      </c>
      <c r="V64" s="48"/>
      <c r="W64" s="49"/>
      <c r="X64" s="50"/>
      <c r="Y64" s="51">
        <f t="shared" si="29"/>
        <v>0</v>
      </c>
      <c r="Z64" s="88">
        <f t="shared" si="30"/>
        <v>0</v>
      </c>
      <c r="AA64" s="88">
        <f t="shared" si="8"/>
        <v>0</v>
      </c>
      <c r="AB64" s="88">
        <f t="shared" si="9"/>
        <v>0</v>
      </c>
      <c r="AC64" s="88">
        <f t="shared" si="10"/>
        <v>0</v>
      </c>
      <c r="AD64" s="90">
        <f t="shared" si="7"/>
        <v>0</v>
      </c>
    </row>
    <row r="65" spans="1:30" s="9" customFormat="1" ht="29.25" customHeight="1" thickBot="1" x14ac:dyDescent="0.3">
      <c r="A65" s="65" t="s">
        <v>229</v>
      </c>
      <c r="B65" s="93" t="s">
        <v>317</v>
      </c>
      <c r="C65" s="101" t="s">
        <v>318</v>
      </c>
      <c r="D65" s="239" t="s">
        <v>257</v>
      </c>
      <c r="E65" s="116"/>
      <c r="F65" s="120"/>
      <c r="G65" s="53"/>
      <c r="H65" s="94"/>
      <c r="I65" s="54">
        <f t="shared" ref="I65" si="31">SUM(F65:H65)</f>
        <v>0</v>
      </c>
      <c r="J65" s="52"/>
      <c r="K65" s="53"/>
      <c r="L65" s="94"/>
      <c r="M65" s="54">
        <f t="shared" si="26"/>
        <v>0</v>
      </c>
      <c r="N65" s="52"/>
      <c r="O65" s="53"/>
      <c r="P65" s="94"/>
      <c r="Q65" s="54">
        <f t="shared" si="27"/>
        <v>0</v>
      </c>
      <c r="R65" s="52"/>
      <c r="S65" s="53"/>
      <c r="T65" s="94"/>
      <c r="U65" s="54">
        <f t="shared" si="28"/>
        <v>0</v>
      </c>
      <c r="V65" s="52"/>
      <c r="W65" s="53"/>
      <c r="X65" s="94"/>
      <c r="Y65" s="54">
        <f t="shared" si="29"/>
        <v>0</v>
      </c>
      <c r="Z65" s="87">
        <f t="shared" ref="Z65:Z66" si="32">SUM(V65,R65,N65,J65)</f>
        <v>0</v>
      </c>
      <c r="AA65" s="87">
        <f t="shared" si="8"/>
        <v>0</v>
      </c>
      <c r="AB65" s="87">
        <f t="shared" si="9"/>
        <v>0</v>
      </c>
      <c r="AC65" s="87">
        <f t="shared" si="10"/>
        <v>0</v>
      </c>
      <c r="AD65" s="90">
        <f t="shared" si="7"/>
        <v>0</v>
      </c>
    </row>
    <row r="66" spans="1:30" s="10" customFormat="1" ht="29.25" customHeight="1" thickBot="1" x14ac:dyDescent="0.3">
      <c r="A66" s="63" t="s">
        <v>229</v>
      </c>
      <c r="B66" s="70" t="s">
        <v>319</v>
      </c>
      <c r="C66" s="100" t="s">
        <v>320</v>
      </c>
      <c r="D66" s="238" t="s">
        <v>257</v>
      </c>
      <c r="E66" s="146"/>
      <c r="F66" s="135"/>
      <c r="G66" s="136"/>
      <c r="H66" s="117"/>
      <c r="I66" s="137">
        <f t="shared" si="25"/>
        <v>0</v>
      </c>
      <c r="J66" s="48"/>
      <c r="K66" s="49"/>
      <c r="L66" s="50"/>
      <c r="M66" s="51">
        <f t="shared" ref="M66" si="33">SUM(J66:L66)</f>
        <v>0</v>
      </c>
      <c r="N66" s="48"/>
      <c r="O66" s="49"/>
      <c r="P66" s="50"/>
      <c r="Q66" s="51">
        <f t="shared" ref="Q66" si="34">SUM(N66:P66)</f>
        <v>0</v>
      </c>
      <c r="R66" s="48"/>
      <c r="S66" s="49"/>
      <c r="T66" s="50"/>
      <c r="U66" s="51">
        <f t="shared" ref="U66" si="35">SUM(R66:T66)</f>
        <v>0</v>
      </c>
      <c r="V66" s="48"/>
      <c r="W66" s="49"/>
      <c r="X66" s="50"/>
      <c r="Y66" s="51">
        <f t="shared" si="29"/>
        <v>0</v>
      </c>
      <c r="Z66" s="88">
        <f t="shared" si="32"/>
        <v>0</v>
      </c>
      <c r="AA66" s="88">
        <f t="shared" si="8"/>
        <v>0</v>
      </c>
      <c r="AB66" s="88">
        <f t="shared" si="9"/>
        <v>0</v>
      </c>
      <c r="AC66" s="88">
        <f t="shared" si="10"/>
        <v>0</v>
      </c>
      <c r="AD66" s="90">
        <f t="shared" si="7"/>
        <v>0</v>
      </c>
    </row>
    <row r="67" spans="1:30" s="9" customFormat="1" ht="29.25" customHeight="1" thickBot="1" x14ac:dyDescent="0.3">
      <c r="A67" s="63" t="s">
        <v>229</v>
      </c>
      <c r="B67" s="70" t="s">
        <v>321</v>
      </c>
      <c r="C67" s="100" t="s">
        <v>322</v>
      </c>
      <c r="D67" s="238" t="s">
        <v>257</v>
      </c>
      <c r="E67" s="146"/>
      <c r="F67" s="135"/>
      <c r="G67" s="136"/>
      <c r="H67" s="117"/>
      <c r="I67" s="137">
        <f t="shared" ref="I67:I86" si="36">SUM(F67:H67)</f>
        <v>0</v>
      </c>
      <c r="J67" s="48"/>
      <c r="K67" s="49"/>
      <c r="L67" s="50"/>
      <c r="M67" s="51">
        <f t="shared" ref="M67:M86" si="37">SUM(J67:L67)</f>
        <v>0</v>
      </c>
      <c r="N67" s="48"/>
      <c r="O67" s="49"/>
      <c r="P67" s="50"/>
      <c r="Q67" s="51">
        <f t="shared" ref="Q67:Q86" si="38">SUM(N67:P67)</f>
        <v>0</v>
      </c>
      <c r="R67" s="48"/>
      <c r="S67" s="49"/>
      <c r="T67" s="50"/>
      <c r="U67" s="51">
        <f t="shared" ref="U67:U86" si="39">SUM(R67:T67)</f>
        <v>0</v>
      </c>
      <c r="V67" s="48"/>
      <c r="W67" s="49"/>
      <c r="X67" s="50"/>
      <c r="Y67" s="51">
        <f t="shared" ref="Y67:Y86" si="40">SUM(V67:X67)</f>
        <v>0</v>
      </c>
      <c r="Z67" s="88">
        <f t="shared" si="30"/>
        <v>0</v>
      </c>
      <c r="AA67" s="88">
        <f t="shared" si="8"/>
        <v>0</v>
      </c>
      <c r="AB67" s="88">
        <f t="shared" si="9"/>
        <v>0</v>
      </c>
      <c r="AC67" s="88">
        <f t="shared" si="10"/>
        <v>0</v>
      </c>
      <c r="AD67" s="90">
        <f t="shared" si="7"/>
        <v>0</v>
      </c>
    </row>
    <row r="68" spans="1:30" s="9" customFormat="1" ht="29.25" customHeight="1" thickBot="1" x14ac:dyDescent="0.3">
      <c r="A68" s="65" t="s">
        <v>230</v>
      </c>
      <c r="B68" s="74" t="s">
        <v>147</v>
      </c>
      <c r="C68" s="106" t="s">
        <v>202</v>
      </c>
      <c r="D68" s="239" t="s">
        <v>257</v>
      </c>
      <c r="E68" s="116"/>
      <c r="F68" s="120"/>
      <c r="G68" s="53"/>
      <c r="H68" s="94"/>
      <c r="I68" s="54">
        <f t="shared" si="36"/>
        <v>0</v>
      </c>
      <c r="J68" s="52"/>
      <c r="K68" s="53"/>
      <c r="L68" s="94"/>
      <c r="M68" s="54">
        <f t="shared" si="37"/>
        <v>0</v>
      </c>
      <c r="N68" s="52"/>
      <c r="O68" s="53"/>
      <c r="P68" s="94"/>
      <c r="Q68" s="54">
        <f t="shared" si="38"/>
        <v>0</v>
      </c>
      <c r="R68" s="52"/>
      <c r="S68" s="53"/>
      <c r="T68" s="94"/>
      <c r="U68" s="54">
        <f t="shared" si="39"/>
        <v>0</v>
      </c>
      <c r="V68" s="52"/>
      <c r="W68" s="53"/>
      <c r="X68" s="94"/>
      <c r="Y68" s="54">
        <f t="shared" si="40"/>
        <v>0</v>
      </c>
      <c r="Z68" s="87">
        <f t="shared" si="30"/>
        <v>0</v>
      </c>
      <c r="AA68" s="87">
        <f t="shared" si="8"/>
        <v>0</v>
      </c>
      <c r="AB68" s="87">
        <f t="shared" si="9"/>
        <v>0</v>
      </c>
      <c r="AC68" s="87">
        <f t="shared" si="10"/>
        <v>0</v>
      </c>
      <c r="AD68" s="90">
        <f t="shared" si="7"/>
        <v>0</v>
      </c>
    </row>
    <row r="69" spans="1:30" s="9" customFormat="1" ht="29.25" customHeight="1" thickBot="1" x14ac:dyDescent="0.3">
      <c r="A69" s="65" t="s">
        <v>231</v>
      </c>
      <c r="B69" s="74" t="s">
        <v>211</v>
      </c>
      <c r="C69" s="106" t="s">
        <v>35</v>
      </c>
      <c r="D69" s="239" t="s">
        <v>257</v>
      </c>
      <c r="E69" s="116"/>
      <c r="F69" s="120"/>
      <c r="G69" s="53"/>
      <c r="H69" s="94"/>
      <c r="I69" s="54">
        <f t="shared" si="36"/>
        <v>0</v>
      </c>
      <c r="J69" s="52"/>
      <c r="K69" s="53"/>
      <c r="L69" s="94"/>
      <c r="M69" s="54">
        <f t="shared" si="37"/>
        <v>0</v>
      </c>
      <c r="N69" s="52"/>
      <c r="O69" s="53"/>
      <c r="P69" s="94"/>
      <c r="Q69" s="54">
        <f t="shared" si="38"/>
        <v>0</v>
      </c>
      <c r="R69" s="52"/>
      <c r="S69" s="53"/>
      <c r="T69" s="94"/>
      <c r="U69" s="54">
        <f t="shared" si="39"/>
        <v>0</v>
      </c>
      <c r="V69" s="52"/>
      <c r="W69" s="53"/>
      <c r="X69" s="94"/>
      <c r="Y69" s="54">
        <f t="shared" si="40"/>
        <v>0</v>
      </c>
      <c r="Z69" s="87">
        <f t="shared" si="30"/>
        <v>0</v>
      </c>
      <c r="AA69" s="87">
        <f t="shared" si="8"/>
        <v>0</v>
      </c>
      <c r="AB69" s="87">
        <f t="shared" si="9"/>
        <v>0</v>
      </c>
      <c r="AC69" s="87">
        <f t="shared" si="10"/>
        <v>0</v>
      </c>
      <c r="AD69" s="90">
        <f t="shared" si="7"/>
        <v>0</v>
      </c>
    </row>
    <row r="70" spans="1:30" s="10" customFormat="1" ht="29.25" customHeight="1" thickBot="1" x14ac:dyDescent="0.3">
      <c r="A70" s="63" t="s">
        <v>231</v>
      </c>
      <c r="B70" s="73" t="s">
        <v>212</v>
      </c>
      <c r="C70" s="107" t="s">
        <v>36</v>
      </c>
      <c r="D70" s="238" t="s">
        <v>257</v>
      </c>
      <c r="E70" s="146"/>
      <c r="F70" s="135"/>
      <c r="G70" s="136"/>
      <c r="H70" s="117"/>
      <c r="I70" s="137">
        <f t="shared" si="36"/>
        <v>0</v>
      </c>
      <c r="J70" s="48"/>
      <c r="K70" s="49"/>
      <c r="L70" s="50"/>
      <c r="M70" s="51">
        <f t="shared" si="37"/>
        <v>0</v>
      </c>
      <c r="N70" s="48"/>
      <c r="O70" s="49"/>
      <c r="P70" s="50"/>
      <c r="Q70" s="51">
        <f t="shared" si="38"/>
        <v>0</v>
      </c>
      <c r="R70" s="48"/>
      <c r="S70" s="49"/>
      <c r="T70" s="50"/>
      <c r="U70" s="51">
        <f t="shared" si="39"/>
        <v>0</v>
      </c>
      <c r="V70" s="48"/>
      <c r="W70" s="49"/>
      <c r="X70" s="50"/>
      <c r="Y70" s="51">
        <f t="shared" si="40"/>
        <v>0</v>
      </c>
      <c r="Z70" s="88">
        <f t="shared" si="30"/>
        <v>0</v>
      </c>
      <c r="AA70" s="88">
        <f t="shared" si="8"/>
        <v>0</v>
      </c>
      <c r="AB70" s="88">
        <f t="shared" si="9"/>
        <v>0</v>
      </c>
      <c r="AC70" s="88">
        <f t="shared" si="10"/>
        <v>0</v>
      </c>
      <c r="AD70" s="90">
        <f t="shared" si="7"/>
        <v>0</v>
      </c>
    </row>
    <row r="71" spans="1:30" s="9" customFormat="1" ht="29.25" customHeight="1" thickBot="1" x14ac:dyDescent="0.3">
      <c r="A71" s="63" t="s">
        <v>231</v>
      </c>
      <c r="B71" s="73" t="s">
        <v>18</v>
      </c>
      <c r="C71" s="107" t="s">
        <v>37</v>
      </c>
      <c r="D71" s="238" t="s">
        <v>257</v>
      </c>
      <c r="E71" s="146"/>
      <c r="F71" s="135"/>
      <c r="G71" s="136"/>
      <c r="H71" s="117"/>
      <c r="I71" s="137">
        <f t="shared" si="36"/>
        <v>0</v>
      </c>
      <c r="J71" s="48"/>
      <c r="K71" s="49"/>
      <c r="L71" s="50"/>
      <c r="M71" s="51">
        <f t="shared" si="37"/>
        <v>0</v>
      </c>
      <c r="N71" s="48"/>
      <c r="O71" s="49"/>
      <c r="P71" s="50"/>
      <c r="Q71" s="51">
        <f t="shared" si="38"/>
        <v>0</v>
      </c>
      <c r="R71" s="48"/>
      <c r="S71" s="49"/>
      <c r="T71" s="50"/>
      <c r="U71" s="51">
        <f t="shared" si="39"/>
        <v>0</v>
      </c>
      <c r="V71" s="48"/>
      <c r="W71" s="49"/>
      <c r="X71" s="50"/>
      <c r="Y71" s="51">
        <f t="shared" si="40"/>
        <v>0</v>
      </c>
      <c r="Z71" s="88">
        <f t="shared" si="30"/>
        <v>0</v>
      </c>
      <c r="AA71" s="88">
        <f t="shared" si="8"/>
        <v>0</v>
      </c>
      <c r="AB71" s="88">
        <f t="shared" si="9"/>
        <v>0</v>
      </c>
      <c r="AC71" s="88">
        <f t="shared" si="10"/>
        <v>0</v>
      </c>
      <c r="AD71" s="90">
        <f t="shared" si="7"/>
        <v>0</v>
      </c>
    </row>
    <row r="72" spans="1:30" s="9" customFormat="1" ht="29.25" customHeight="1" thickBot="1" x14ac:dyDescent="0.3">
      <c r="A72" s="65" t="s">
        <v>232</v>
      </c>
      <c r="B72" s="66" t="s">
        <v>213</v>
      </c>
      <c r="C72" s="101" t="s">
        <v>38</v>
      </c>
      <c r="D72" s="239" t="s">
        <v>257</v>
      </c>
      <c r="E72" s="116"/>
      <c r="F72" s="120"/>
      <c r="G72" s="53"/>
      <c r="H72" s="94"/>
      <c r="I72" s="54">
        <f t="shared" si="36"/>
        <v>0</v>
      </c>
      <c r="J72" s="52"/>
      <c r="K72" s="53"/>
      <c r="L72" s="94"/>
      <c r="M72" s="54">
        <f t="shared" si="37"/>
        <v>0</v>
      </c>
      <c r="N72" s="52"/>
      <c r="O72" s="53"/>
      <c r="P72" s="94"/>
      <c r="Q72" s="54">
        <f t="shared" si="38"/>
        <v>0</v>
      </c>
      <c r="R72" s="52"/>
      <c r="S72" s="53"/>
      <c r="T72" s="94"/>
      <c r="U72" s="54">
        <f t="shared" si="39"/>
        <v>0</v>
      </c>
      <c r="V72" s="52"/>
      <c r="W72" s="53"/>
      <c r="X72" s="94"/>
      <c r="Y72" s="54">
        <f t="shared" si="40"/>
        <v>0</v>
      </c>
      <c r="Z72" s="87">
        <f t="shared" si="30"/>
        <v>0</v>
      </c>
      <c r="AA72" s="87">
        <f t="shared" si="8"/>
        <v>0</v>
      </c>
      <c r="AB72" s="87">
        <f t="shared" si="9"/>
        <v>0</v>
      </c>
      <c r="AC72" s="87">
        <f t="shared" si="10"/>
        <v>0</v>
      </c>
      <c r="AD72" s="90">
        <f t="shared" si="7"/>
        <v>0</v>
      </c>
    </row>
    <row r="73" spans="1:30" s="9" customFormat="1" ht="29.25" customHeight="1" thickBot="1" x14ac:dyDescent="0.3">
      <c r="A73" s="63" t="s">
        <v>232</v>
      </c>
      <c r="B73" s="72" t="s">
        <v>203</v>
      </c>
      <c r="C73" s="105" t="s">
        <v>39</v>
      </c>
      <c r="D73" s="238" t="s">
        <v>257</v>
      </c>
      <c r="E73" s="146"/>
      <c r="F73" s="135"/>
      <c r="G73" s="136"/>
      <c r="H73" s="117"/>
      <c r="I73" s="137">
        <f t="shared" si="36"/>
        <v>0</v>
      </c>
      <c r="J73" s="48"/>
      <c r="K73" s="49"/>
      <c r="L73" s="50"/>
      <c r="M73" s="51">
        <f t="shared" si="37"/>
        <v>0</v>
      </c>
      <c r="N73" s="48"/>
      <c r="O73" s="49"/>
      <c r="P73" s="50"/>
      <c r="Q73" s="51">
        <f t="shared" si="38"/>
        <v>0</v>
      </c>
      <c r="R73" s="48"/>
      <c r="S73" s="49"/>
      <c r="T73" s="50"/>
      <c r="U73" s="51">
        <f t="shared" si="39"/>
        <v>0</v>
      </c>
      <c r="V73" s="48"/>
      <c r="W73" s="49"/>
      <c r="X73" s="50"/>
      <c r="Y73" s="51">
        <f t="shared" si="40"/>
        <v>0</v>
      </c>
      <c r="Z73" s="88">
        <f t="shared" si="30"/>
        <v>0</v>
      </c>
      <c r="AA73" s="88">
        <f t="shared" si="8"/>
        <v>0</v>
      </c>
      <c r="AB73" s="88">
        <f t="shared" si="9"/>
        <v>0</v>
      </c>
      <c r="AC73" s="88">
        <f t="shared" si="10"/>
        <v>0</v>
      </c>
      <c r="AD73" s="90">
        <f t="shared" si="7"/>
        <v>0</v>
      </c>
    </row>
    <row r="74" spans="1:30" s="9" customFormat="1" ht="29.25" customHeight="1" thickBot="1" x14ac:dyDescent="0.3">
      <c r="A74" s="63" t="s">
        <v>232</v>
      </c>
      <c r="B74" s="73" t="s">
        <v>204</v>
      </c>
      <c r="C74" s="107" t="s">
        <v>40</v>
      </c>
      <c r="D74" s="238" t="s">
        <v>257</v>
      </c>
      <c r="E74" s="146"/>
      <c r="F74" s="135"/>
      <c r="G74" s="136"/>
      <c r="H74" s="117"/>
      <c r="I74" s="137">
        <f t="shared" si="36"/>
        <v>0</v>
      </c>
      <c r="J74" s="48"/>
      <c r="K74" s="49"/>
      <c r="L74" s="50"/>
      <c r="M74" s="51">
        <f t="shared" si="37"/>
        <v>0</v>
      </c>
      <c r="N74" s="48"/>
      <c r="O74" s="49"/>
      <c r="P74" s="50"/>
      <c r="Q74" s="51">
        <f t="shared" si="38"/>
        <v>0</v>
      </c>
      <c r="R74" s="48"/>
      <c r="S74" s="49"/>
      <c r="T74" s="50"/>
      <c r="U74" s="51">
        <f t="shared" si="39"/>
        <v>0</v>
      </c>
      <c r="V74" s="48"/>
      <c r="W74" s="49"/>
      <c r="X74" s="50"/>
      <c r="Y74" s="51">
        <f t="shared" si="40"/>
        <v>0</v>
      </c>
      <c r="Z74" s="88">
        <f t="shared" si="30"/>
        <v>0</v>
      </c>
      <c r="AA74" s="88">
        <f t="shared" si="8"/>
        <v>0</v>
      </c>
      <c r="AB74" s="88">
        <f t="shared" si="9"/>
        <v>0</v>
      </c>
      <c r="AC74" s="88">
        <f t="shared" si="10"/>
        <v>0</v>
      </c>
      <c r="AD74" s="90">
        <f t="shared" si="7"/>
        <v>0</v>
      </c>
    </row>
    <row r="75" spans="1:30" s="9" customFormat="1" ht="29.25" customHeight="1" thickBot="1" x14ac:dyDescent="0.3">
      <c r="A75" s="63" t="s">
        <v>232</v>
      </c>
      <c r="B75" s="73" t="s">
        <v>205</v>
      </c>
      <c r="C75" s="107" t="s">
        <v>41</v>
      </c>
      <c r="D75" s="238" t="s">
        <v>247</v>
      </c>
      <c r="E75" s="146"/>
      <c r="F75" s="135"/>
      <c r="G75" s="136"/>
      <c r="H75" s="117"/>
      <c r="I75" s="137">
        <f t="shared" si="36"/>
        <v>0</v>
      </c>
      <c r="J75" s="48"/>
      <c r="K75" s="49"/>
      <c r="L75" s="50"/>
      <c r="M75" s="51">
        <f t="shared" si="37"/>
        <v>0</v>
      </c>
      <c r="N75" s="48"/>
      <c r="O75" s="49"/>
      <c r="P75" s="50"/>
      <c r="Q75" s="51">
        <f t="shared" si="38"/>
        <v>0</v>
      </c>
      <c r="R75" s="48"/>
      <c r="S75" s="49"/>
      <c r="T75" s="50"/>
      <c r="U75" s="51">
        <f t="shared" si="39"/>
        <v>0</v>
      </c>
      <c r="V75" s="48"/>
      <c r="W75" s="49"/>
      <c r="X75" s="50"/>
      <c r="Y75" s="51">
        <f t="shared" si="40"/>
        <v>0</v>
      </c>
      <c r="Z75" s="88">
        <f t="shared" si="30"/>
        <v>0</v>
      </c>
      <c r="AA75" s="88">
        <f t="shared" si="8"/>
        <v>0</v>
      </c>
      <c r="AB75" s="88">
        <f t="shared" si="9"/>
        <v>0</v>
      </c>
      <c r="AC75" s="88">
        <f t="shared" si="10"/>
        <v>0</v>
      </c>
      <c r="AD75" s="90">
        <f t="shared" ref="AD75:AD137" si="41">F75-Z75</f>
        <v>0</v>
      </c>
    </row>
    <row r="76" spans="1:30" s="10" customFormat="1" ht="29.25" customHeight="1" thickBot="1" x14ac:dyDescent="0.3">
      <c r="A76" s="63" t="s">
        <v>232</v>
      </c>
      <c r="B76" s="73" t="s">
        <v>148</v>
      </c>
      <c r="C76" s="107" t="s">
        <v>42</v>
      </c>
      <c r="D76" s="238" t="s">
        <v>247</v>
      </c>
      <c r="E76" s="146"/>
      <c r="F76" s="135"/>
      <c r="G76" s="136"/>
      <c r="H76" s="117"/>
      <c r="I76" s="137">
        <f t="shared" si="36"/>
        <v>0</v>
      </c>
      <c r="J76" s="48"/>
      <c r="K76" s="49"/>
      <c r="L76" s="50"/>
      <c r="M76" s="51">
        <f t="shared" si="37"/>
        <v>0</v>
      </c>
      <c r="N76" s="48"/>
      <c r="O76" s="49"/>
      <c r="P76" s="50"/>
      <c r="Q76" s="51">
        <f t="shared" si="38"/>
        <v>0</v>
      </c>
      <c r="R76" s="48"/>
      <c r="S76" s="49"/>
      <c r="T76" s="50"/>
      <c r="U76" s="51">
        <f t="shared" si="39"/>
        <v>0</v>
      </c>
      <c r="V76" s="48"/>
      <c r="W76" s="49"/>
      <c r="X76" s="50"/>
      <c r="Y76" s="51">
        <f t="shared" si="40"/>
        <v>0</v>
      </c>
      <c r="Z76" s="88">
        <f t="shared" si="30"/>
        <v>0</v>
      </c>
      <c r="AA76" s="88">
        <f t="shared" ref="AA76:AA137" si="42">SUM(W76,S76,O76,K76)</f>
        <v>0</v>
      </c>
      <c r="AB76" s="88">
        <f t="shared" ref="AB76:AB137" si="43">SUM(X76,T76,P76,L76)</f>
        <v>0</v>
      </c>
      <c r="AC76" s="88">
        <f t="shared" ref="AC76:AC137" si="44">SUM(Y76,U76,Q76,M76)</f>
        <v>0</v>
      </c>
      <c r="AD76" s="90">
        <f t="shared" si="41"/>
        <v>0</v>
      </c>
    </row>
    <row r="77" spans="1:30" s="9" customFormat="1" ht="29.25" customHeight="1" thickBot="1" x14ac:dyDescent="0.3">
      <c r="A77" s="63" t="s">
        <v>232</v>
      </c>
      <c r="B77" s="73" t="s">
        <v>149</v>
      </c>
      <c r="C77" s="107" t="s">
        <v>43</v>
      </c>
      <c r="D77" s="238" t="s">
        <v>247</v>
      </c>
      <c r="E77" s="146"/>
      <c r="F77" s="135"/>
      <c r="G77" s="136"/>
      <c r="H77" s="117"/>
      <c r="I77" s="137">
        <f t="shared" si="36"/>
        <v>0</v>
      </c>
      <c r="J77" s="48"/>
      <c r="K77" s="49"/>
      <c r="L77" s="50"/>
      <c r="M77" s="51">
        <f t="shared" si="37"/>
        <v>0</v>
      </c>
      <c r="N77" s="48"/>
      <c r="O77" s="49"/>
      <c r="P77" s="50"/>
      <c r="Q77" s="51">
        <f t="shared" si="38"/>
        <v>0</v>
      </c>
      <c r="R77" s="48"/>
      <c r="S77" s="49"/>
      <c r="T77" s="50"/>
      <c r="U77" s="51">
        <f t="shared" si="39"/>
        <v>0</v>
      </c>
      <c r="V77" s="48"/>
      <c r="W77" s="49"/>
      <c r="X77" s="50"/>
      <c r="Y77" s="51">
        <f t="shared" si="40"/>
        <v>0</v>
      </c>
      <c r="Z77" s="88">
        <f t="shared" si="30"/>
        <v>0</v>
      </c>
      <c r="AA77" s="88">
        <f t="shared" si="42"/>
        <v>0</v>
      </c>
      <c r="AB77" s="88">
        <f t="shared" si="43"/>
        <v>0</v>
      </c>
      <c r="AC77" s="88">
        <f t="shared" si="44"/>
        <v>0</v>
      </c>
      <c r="AD77" s="90">
        <f t="shared" si="41"/>
        <v>0</v>
      </c>
    </row>
    <row r="78" spans="1:30" s="9" customFormat="1" ht="29.25" customHeight="1" thickBot="1" x14ac:dyDescent="0.3">
      <c r="A78" s="63" t="s">
        <v>232</v>
      </c>
      <c r="B78" s="73" t="s">
        <v>207</v>
      </c>
      <c r="C78" s="107" t="s">
        <v>44</v>
      </c>
      <c r="D78" s="238" t="s">
        <v>257</v>
      </c>
      <c r="E78" s="146"/>
      <c r="F78" s="135"/>
      <c r="G78" s="136"/>
      <c r="H78" s="117"/>
      <c r="I78" s="137">
        <f t="shared" si="36"/>
        <v>0</v>
      </c>
      <c r="J78" s="48"/>
      <c r="K78" s="49"/>
      <c r="L78" s="50"/>
      <c r="M78" s="51">
        <f t="shared" si="37"/>
        <v>0</v>
      </c>
      <c r="N78" s="48"/>
      <c r="O78" s="49"/>
      <c r="P78" s="50"/>
      <c r="Q78" s="51">
        <f t="shared" si="38"/>
        <v>0</v>
      </c>
      <c r="R78" s="48"/>
      <c r="S78" s="49"/>
      <c r="T78" s="50"/>
      <c r="U78" s="51">
        <f t="shared" si="39"/>
        <v>0</v>
      </c>
      <c r="V78" s="48"/>
      <c r="W78" s="49"/>
      <c r="X78" s="50"/>
      <c r="Y78" s="51">
        <f t="shared" si="40"/>
        <v>0</v>
      </c>
      <c r="Z78" s="88">
        <f t="shared" si="30"/>
        <v>0</v>
      </c>
      <c r="AA78" s="88">
        <f t="shared" si="42"/>
        <v>0</v>
      </c>
      <c r="AB78" s="88">
        <f t="shared" si="43"/>
        <v>0</v>
      </c>
      <c r="AC78" s="88">
        <f t="shared" si="44"/>
        <v>0</v>
      </c>
      <c r="AD78" s="90">
        <f t="shared" si="41"/>
        <v>0</v>
      </c>
    </row>
    <row r="79" spans="1:30" s="9" customFormat="1" ht="29.25" customHeight="1" thickBot="1" x14ac:dyDescent="0.3">
      <c r="A79" s="65" t="s">
        <v>233</v>
      </c>
      <c r="B79" s="79" t="s">
        <v>323</v>
      </c>
      <c r="C79" s="101" t="s">
        <v>324</v>
      </c>
      <c r="D79" s="239" t="s">
        <v>257</v>
      </c>
      <c r="E79" s="116"/>
      <c r="F79" s="120"/>
      <c r="G79" s="53"/>
      <c r="H79" s="94"/>
      <c r="I79" s="54">
        <f t="shared" si="36"/>
        <v>0</v>
      </c>
      <c r="J79" s="52"/>
      <c r="K79" s="53"/>
      <c r="L79" s="94"/>
      <c r="M79" s="54">
        <f t="shared" si="37"/>
        <v>0</v>
      </c>
      <c r="N79" s="52"/>
      <c r="O79" s="53"/>
      <c r="P79" s="94"/>
      <c r="Q79" s="54">
        <f t="shared" si="38"/>
        <v>0</v>
      </c>
      <c r="R79" s="52"/>
      <c r="S79" s="53"/>
      <c r="T79" s="94"/>
      <c r="U79" s="54">
        <f t="shared" si="39"/>
        <v>0</v>
      </c>
      <c r="V79" s="52"/>
      <c r="W79" s="53"/>
      <c r="X79" s="94"/>
      <c r="Y79" s="54">
        <f t="shared" si="40"/>
        <v>0</v>
      </c>
      <c r="Z79" s="87">
        <f t="shared" si="30"/>
        <v>0</v>
      </c>
      <c r="AA79" s="87">
        <f t="shared" si="42"/>
        <v>0</v>
      </c>
      <c r="AB79" s="87">
        <f t="shared" si="43"/>
        <v>0</v>
      </c>
      <c r="AC79" s="87">
        <f t="shared" si="44"/>
        <v>0</v>
      </c>
      <c r="AD79" s="90">
        <f t="shared" si="41"/>
        <v>0</v>
      </c>
    </row>
    <row r="80" spans="1:30" s="9" customFormat="1" ht="29.25" customHeight="1" thickBot="1" x14ac:dyDescent="0.3">
      <c r="A80" s="63" t="s">
        <v>233</v>
      </c>
      <c r="B80" s="73" t="s">
        <v>208</v>
      </c>
      <c r="C80" s="107" t="s">
        <v>45</v>
      </c>
      <c r="D80" s="238" t="s">
        <v>257</v>
      </c>
      <c r="E80" s="146"/>
      <c r="F80" s="135"/>
      <c r="G80" s="136"/>
      <c r="H80" s="117"/>
      <c r="I80" s="137">
        <f t="shared" si="36"/>
        <v>0</v>
      </c>
      <c r="J80" s="48"/>
      <c r="K80" s="49"/>
      <c r="L80" s="50"/>
      <c r="M80" s="51">
        <f t="shared" si="37"/>
        <v>0</v>
      </c>
      <c r="N80" s="48"/>
      <c r="O80" s="49"/>
      <c r="P80" s="50"/>
      <c r="Q80" s="51">
        <f t="shared" si="38"/>
        <v>0</v>
      </c>
      <c r="R80" s="48"/>
      <c r="S80" s="49"/>
      <c r="T80" s="50"/>
      <c r="U80" s="51">
        <f t="shared" si="39"/>
        <v>0</v>
      </c>
      <c r="V80" s="48"/>
      <c r="W80" s="49"/>
      <c r="X80" s="50"/>
      <c r="Y80" s="51">
        <f t="shared" si="40"/>
        <v>0</v>
      </c>
      <c r="Z80" s="88">
        <f t="shared" si="30"/>
        <v>0</v>
      </c>
      <c r="AA80" s="88">
        <f t="shared" si="42"/>
        <v>0</v>
      </c>
      <c r="AB80" s="88">
        <f t="shared" si="43"/>
        <v>0</v>
      </c>
      <c r="AC80" s="88">
        <f t="shared" si="44"/>
        <v>0</v>
      </c>
      <c r="AD80" s="90">
        <f t="shared" si="41"/>
        <v>0</v>
      </c>
    </row>
    <row r="81" spans="1:30" s="9" customFormat="1" ht="29.25" customHeight="1" thickBot="1" x14ac:dyDescent="0.3">
      <c r="A81" s="63" t="s">
        <v>233</v>
      </c>
      <c r="B81" s="73" t="s">
        <v>209</v>
      </c>
      <c r="C81" s="107" t="s">
        <v>46</v>
      </c>
      <c r="D81" s="238" t="s">
        <v>257</v>
      </c>
      <c r="E81" s="146"/>
      <c r="F81" s="135"/>
      <c r="G81" s="136"/>
      <c r="H81" s="117"/>
      <c r="I81" s="137">
        <f t="shared" si="36"/>
        <v>0</v>
      </c>
      <c r="J81" s="48"/>
      <c r="K81" s="49"/>
      <c r="L81" s="50"/>
      <c r="M81" s="51">
        <f t="shared" si="37"/>
        <v>0</v>
      </c>
      <c r="N81" s="48"/>
      <c r="O81" s="49"/>
      <c r="P81" s="50"/>
      <c r="Q81" s="51">
        <f t="shared" si="38"/>
        <v>0</v>
      </c>
      <c r="R81" s="48"/>
      <c r="S81" s="49"/>
      <c r="T81" s="50"/>
      <c r="U81" s="51">
        <f t="shared" si="39"/>
        <v>0</v>
      </c>
      <c r="V81" s="48"/>
      <c r="W81" s="49"/>
      <c r="X81" s="50"/>
      <c r="Y81" s="51">
        <f t="shared" si="40"/>
        <v>0</v>
      </c>
      <c r="Z81" s="88">
        <f t="shared" si="30"/>
        <v>0</v>
      </c>
      <c r="AA81" s="88">
        <f t="shared" si="42"/>
        <v>0</v>
      </c>
      <c r="AB81" s="88">
        <f t="shared" si="43"/>
        <v>0</v>
      </c>
      <c r="AC81" s="88">
        <f t="shared" si="44"/>
        <v>0</v>
      </c>
      <c r="AD81" s="90">
        <f t="shared" si="41"/>
        <v>0</v>
      </c>
    </row>
    <row r="82" spans="1:30" s="9" customFormat="1" ht="29.25" customHeight="1" thickBot="1" x14ac:dyDescent="0.3">
      <c r="A82" s="63" t="s">
        <v>233</v>
      </c>
      <c r="B82" s="72" t="s">
        <v>19</v>
      </c>
      <c r="C82" s="105" t="s">
        <v>47</v>
      </c>
      <c r="D82" s="238" t="s">
        <v>257</v>
      </c>
      <c r="E82" s="146"/>
      <c r="F82" s="135"/>
      <c r="G82" s="136"/>
      <c r="H82" s="117"/>
      <c r="I82" s="137">
        <f t="shared" si="36"/>
        <v>0</v>
      </c>
      <c r="J82" s="48"/>
      <c r="K82" s="49"/>
      <c r="L82" s="50"/>
      <c r="M82" s="51">
        <f t="shared" si="37"/>
        <v>0</v>
      </c>
      <c r="N82" s="48"/>
      <c r="O82" s="49"/>
      <c r="P82" s="50"/>
      <c r="Q82" s="51">
        <f t="shared" si="38"/>
        <v>0</v>
      </c>
      <c r="R82" s="48"/>
      <c r="S82" s="49"/>
      <c r="T82" s="50"/>
      <c r="U82" s="51">
        <f t="shared" si="39"/>
        <v>0</v>
      </c>
      <c r="V82" s="48"/>
      <c r="W82" s="49"/>
      <c r="X82" s="50"/>
      <c r="Y82" s="51">
        <f t="shared" si="40"/>
        <v>0</v>
      </c>
      <c r="Z82" s="88">
        <f t="shared" si="30"/>
        <v>0</v>
      </c>
      <c r="AA82" s="88">
        <f t="shared" si="42"/>
        <v>0</v>
      </c>
      <c r="AB82" s="88">
        <f t="shared" si="43"/>
        <v>0</v>
      </c>
      <c r="AC82" s="88">
        <f t="shared" si="44"/>
        <v>0</v>
      </c>
      <c r="AD82" s="90">
        <f t="shared" si="41"/>
        <v>0</v>
      </c>
    </row>
    <row r="83" spans="1:30" s="9" customFormat="1" ht="29.25" customHeight="1" thickBot="1" x14ac:dyDescent="0.3">
      <c r="A83" s="63" t="s">
        <v>233</v>
      </c>
      <c r="B83" s="72" t="s">
        <v>20</v>
      </c>
      <c r="C83" s="105" t="s">
        <v>48</v>
      </c>
      <c r="D83" s="238" t="s">
        <v>257</v>
      </c>
      <c r="E83" s="146"/>
      <c r="F83" s="135"/>
      <c r="G83" s="136"/>
      <c r="H83" s="117"/>
      <c r="I83" s="137">
        <f t="shared" si="36"/>
        <v>0</v>
      </c>
      <c r="J83" s="48"/>
      <c r="K83" s="49"/>
      <c r="L83" s="50"/>
      <c r="M83" s="51">
        <f t="shared" si="37"/>
        <v>0</v>
      </c>
      <c r="N83" s="48"/>
      <c r="O83" s="49"/>
      <c r="P83" s="50"/>
      <c r="Q83" s="51">
        <f t="shared" si="38"/>
        <v>0</v>
      </c>
      <c r="R83" s="48"/>
      <c r="S83" s="49"/>
      <c r="T83" s="50"/>
      <c r="U83" s="51">
        <f t="shared" si="39"/>
        <v>0</v>
      </c>
      <c r="V83" s="48"/>
      <c r="W83" s="49"/>
      <c r="X83" s="50"/>
      <c r="Y83" s="51">
        <f t="shared" si="40"/>
        <v>0</v>
      </c>
      <c r="Z83" s="88">
        <f t="shared" si="30"/>
        <v>0</v>
      </c>
      <c r="AA83" s="88">
        <f t="shared" si="42"/>
        <v>0</v>
      </c>
      <c r="AB83" s="88">
        <f t="shared" si="43"/>
        <v>0</v>
      </c>
      <c r="AC83" s="88">
        <f t="shared" si="44"/>
        <v>0</v>
      </c>
      <c r="AD83" s="90">
        <f t="shared" si="41"/>
        <v>0</v>
      </c>
    </row>
    <row r="84" spans="1:30" s="9" customFormat="1" ht="29.25" customHeight="1" thickBot="1" x14ac:dyDescent="0.3">
      <c r="A84" s="63" t="s">
        <v>233</v>
      </c>
      <c r="B84" s="72" t="s">
        <v>210</v>
      </c>
      <c r="C84" s="105" t="s">
        <v>49</v>
      </c>
      <c r="D84" s="238" t="s">
        <v>257</v>
      </c>
      <c r="E84" s="146"/>
      <c r="F84" s="135"/>
      <c r="G84" s="136"/>
      <c r="H84" s="117"/>
      <c r="I84" s="137">
        <f t="shared" si="36"/>
        <v>0</v>
      </c>
      <c r="J84" s="48"/>
      <c r="K84" s="49"/>
      <c r="L84" s="50"/>
      <c r="M84" s="51">
        <f t="shared" si="37"/>
        <v>0</v>
      </c>
      <c r="N84" s="48"/>
      <c r="O84" s="49"/>
      <c r="P84" s="50"/>
      <c r="Q84" s="51">
        <f t="shared" si="38"/>
        <v>0</v>
      </c>
      <c r="R84" s="48"/>
      <c r="S84" s="49"/>
      <c r="T84" s="50"/>
      <c r="U84" s="51">
        <f t="shared" si="39"/>
        <v>0</v>
      </c>
      <c r="V84" s="48"/>
      <c r="W84" s="49"/>
      <c r="X84" s="50"/>
      <c r="Y84" s="51">
        <f t="shared" si="40"/>
        <v>0</v>
      </c>
      <c r="Z84" s="88">
        <f t="shared" si="30"/>
        <v>0</v>
      </c>
      <c r="AA84" s="88">
        <f t="shared" si="42"/>
        <v>0</v>
      </c>
      <c r="AB84" s="88">
        <f t="shared" si="43"/>
        <v>0</v>
      </c>
      <c r="AC84" s="88">
        <f t="shared" si="44"/>
        <v>0</v>
      </c>
      <c r="AD84" s="90">
        <f t="shared" si="41"/>
        <v>0</v>
      </c>
    </row>
    <row r="85" spans="1:30" s="6" customFormat="1" ht="29.25" customHeight="1" thickBot="1" x14ac:dyDescent="0.3">
      <c r="A85" s="63" t="s">
        <v>233</v>
      </c>
      <c r="B85" s="73" t="s">
        <v>150</v>
      </c>
      <c r="C85" s="107" t="s">
        <v>1</v>
      </c>
      <c r="D85" s="238" t="s">
        <v>257</v>
      </c>
      <c r="E85" s="146"/>
      <c r="F85" s="135"/>
      <c r="G85" s="136"/>
      <c r="H85" s="117"/>
      <c r="I85" s="137">
        <f t="shared" si="36"/>
        <v>0</v>
      </c>
      <c r="J85" s="48"/>
      <c r="K85" s="49"/>
      <c r="L85" s="50"/>
      <c r="M85" s="51">
        <f t="shared" si="37"/>
        <v>0</v>
      </c>
      <c r="N85" s="48"/>
      <c r="O85" s="49"/>
      <c r="P85" s="50"/>
      <c r="Q85" s="51">
        <f t="shared" si="38"/>
        <v>0</v>
      </c>
      <c r="R85" s="48"/>
      <c r="S85" s="49"/>
      <c r="T85" s="50"/>
      <c r="U85" s="51">
        <f t="shared" si="39"/>
        <v>0</v>
      </c>
      <c r="V85" s="48"/>
      <c r="W85" s="49"/>
      <c r="X85" s="50"/>
      <c r="Y85" s="51">
        <f t="shared" si="40"/>
        <v>0</v>
      </c>
      <c r="Z85" s="88">
        <f t="shared" si="30"/>
        <v>0</v>
      </c>
      <c r="AA85" s="88">
        <f t="shared" si="42"/>
        <v>0</v>
      </c>
      <c r="AB85" s="88">
        <f t="shared" si="43"/>
        <v>0</v>
      </c>
      <c r="AC85" s="88">
        <f t="shared" si="44"/>
        <v>0</v>
      </c>
      <c r="AD85" s="90">
        <f t="shared" si="41"/>
        <v>0</v>
      </c>
    </row>
    <row r="86" spans="1:30" s="10" customFormat="1" ht="29.25" customHeight="1" thickBot="1" x14ac:dyDescent="0.3">
      <c r="A86" s="168" t="s">
        <v>233</v>
      </c>
      <c r="B86" s="205" t="s">
        <v>151</v>
      </c>
      <c r="C86" s="206" t="s">
        <v>50</v>
      </c>
      <c r="D86" s="240" t="s">
        <v>247</v>
      </c>
      <c r="E86" s="171"/>
      <c r="F86" s="172"/>
      <c r="G86" s="173"/>
      <c r="H86" s="174"/>
      <c r="I86" s="175">
        <f t="shared" si="36"/>
        <v>0</v>
      </c>
      <c r="J86" s="176"/>
      <c r="K86" s="177"/>
      <c r="L86" s="178"/>
      <c r="M86" s="179">
        <f t="shared" si="37"/>
        <v>0</v>
      </c>
      <c r="N86" s="176"/>
      <c r="O86" s="177"/>
      <c r="P86" s="178"/>
      <c r="Q86" s="179">
        <f t="shared" si="38"/>
        <v>0</v>
      </c>
      <c r="R86" s="176"/>
      <c r="S86" s="177"/>
      <c r="T86" s="178"/>
      <c r="U86" s="179">
        <f t="shared" si="39"/>
        <v>0</v>
      </c>
      <c r="V86" s="176"/>
      <c r="W86" s="177"/>
      <c r="X86" s="178"/>
      <c r="Y86" s="179">
        <f t="shared" si="40"/>
        <v>0</v>
      </c>
      <c r="Z86" s="180">
        <f t="shared" si="30"/>
        <v>0</v>
      </c>
      <c r="AA86" s="180">
        <f t="shared" si="42"/>
        <v>0</v>
      </c>
      <c r="AB86" s="180">
        <f t="shared" si="43"/>
        <v>0</v>
      </c>
      <c r="AC86" s="180">
        <f t="shared" si="44"/>
        <v>0</v>
      </c>
      <c r="AD86" s="90">
        <f t="shared" si="41"/>
        <v>0</v>
      </c>
    </row>
    <row r="87" spans="1:30" s="9" customFormat="1" ht="29.25" customHeight="1" thickBot="1" x14ac:dyDescent="0.3">
      <c r="A87" s="208" t="s">
        <v>179</v>
      </c>
      <c r="B87" s="337" t="s">
        <v>152</v>
      </c>
      <c r="C87" s="338"/>
      <c r="D87" s="339"/>
      <c r="E87" s="198">
        <f t="shared" ref="E87:X87" si="45">SUM(E88:E135)</f>
        <v>0</v>
      </c>
      <c r="F87" s="163">
        <f t="shared" si="45"/>
        <v>0</v>
      </c>
      <c r="G87" s="164">
        <f t="shared" si="45"/>
        <v>0</v>
      </c>
      <c r="H87" s="165">
        <f t="shared" si="45"/>
        <v>0</v>
      </c>
      <c r="I87" s="162">
        <f>SUM(F87:H87)</f>
        <v>0</v>
      </c>
      <c r="J87" s="166">
        <f t="shared" si="45"/>
        <v>0</v>
      </c>
      <c r="K87" s="164">
        <f t="shared" si="45"/>
        <v>0</v>
      </c>
      <c r="L87" s="165">
        <f t="shared" si="45"/>
        <v>0</v>
      </c>
      <c r="M87" s="162">
        <f>SUM(J87:L87)</f>
        <v>0</v>
      </c>
      <c r="N87" s="166">
        <f t="shared" si="45"/>
        <v>0</v>
      </c>
      <c r="O87" s="164">
        <f t="shared" si="45"/>
        <v>0</v>
      </c>
      <c r="P87" s="165">
        <f t="shared" si="45"/>
        <v>0</v>
      </c>
      <c r="Q87" s="162">
        <f>SUM(N87:P87)</f>
        <v>0</v>
      </c>
      <c r="R87" s="166">
        <f t="shared" si="45"/>
        <v>0</v>
      </c>
      <c r="S87" s="164">
        <f t="shared" si="45"/>
        <v>0</v>
      </c>
      <c r="T87" s="165">
        <f t="shared" si="45"/>
        <v>0</v>
      </c>
      <c r="U87" s="162">
        <f>SUM(R87:T87)</f>
        <v>0</v>
      </c>
      <c r="V87" s="166">
        <f t="shared" si="45"/>
        <v>0</v>
      </c>
      <c r="W87" s="164">
        <f t="shared" si="45"/>
        <v>0</v>
      </c>
      <c r="X87" s="165">
        <f t="shared" si="45"/>
        <v>0</v>
      </c>
      <c r="Y87" s="162">
        <f>SUM(V87:X87)</f>
        <v>0</v>
      </c>
      <c r="Z87" s="166">
        <f>SUM(V87,R87,N87,J87)</f>
        <v>0</v>
      </c>
      <c r="AA87" s="166">
        <f t="shared" si="42"/>
        <v>0</v>
      </c>
      <c r="AB87" s="166">
        <f t="shared" si="43"/>
        <v>0</v>
      </c>
      <c r="AC87" s="166">
        <f t="shared" si="44"/>
        <v>0</v>
      </c>
      <c r="AD87" s="90">
        <f t="shared" si="41"/>
        <v>0</v>
      </c>
    </row>
    <row r="88" spans="1:30" s="9" customFormat="1" ht="29.25" customHeight="1" thickBot="1" x14ac:dyDescent="0.3">
      <c r="A88" s="207" t="s">
        <v>180</v>
      </c>
      <c r="B88" s="153" t="s">
        <v>153</v>
      </c>
      <c r="C88" s="154" t="s">
        <v>154</v>
      </c>
      <c r="D88" s="231" t="s">
        <v>247</v>
      </c>
      <c r="E88" s="121"/>
      <c r="F88" s="155"/>
      <c r="G88" s="156"/>
      <c r="H88" s="157"/>
      <c r="I88" s="158">
        <f t="shared" ref="I88:I118" si="46">SUM(F88:H88)</f>
        <v>0</v>
      </c>
      <c r="J88" s="159"/>
      <c r="K88" s="156"/>
      <c r="L88" s="157"/>
      <c r="M88" s="158">
        <f t="shared" ref="M88:M118" si="47">SUM(J88:L88)</f>
        <v>0</v>
      </c>
      <c r="N88" s="159"/>
      <c r="O88" s="156"/>
      <c r="P88" s="157"/>
      <c r="Q88" s="158">
        <f t="shared" ref="Q88:Q118" si="48">SUM(N88:P88)</f>
        <v>0</v>
      </c>
      <c r="R88" s="159"/>
      <c r="S88" s="156"/>
      <c r="T88" s="157"/>
      <c r="U88" s="158">
        <f t="shared" ref="U88:U118" si="49">SUM(R88:T88)</f>
        <v>0</v>
      </c>
      <c r="V88" s="159"/>
      <c r="W88" s="156"/>
      <c r="X88" s="157"/>
      <c r="Y88" s="158">
        <f t="shared" ref="Y88:Y118" si="50">SUM(V88:X88)</f>
        <v>0</v>
      </c>
      <c r="Z88" s="160">
        <f t="shared" ref="Z88:Z135" si="51">SUM(V88,R88,N88,J88)</f>
        <v>0</v>
      </c>
      <c r="AA88" s="160">
        <f t="shared" si="42"/>
        <v>0</v>
      </c>
      <c r="AB88" s="160">
        <f t="shared" si="43"/>
        <v>0</v>
      </c>
      <c r="AC88" s="160">
        <f t="shared" si="44"/>
        <v>0</v>
      </c>
      <c r="AD88" s="90">
        <f t="shared" si="41"/>
        <v>0</v>
      </c>
    </row>
    <row r="89" spans="1:30" s="9" customFormat="1" ht="29.25" customHeight="1" thickBot="1" x14ac:dyDescent="0.3">
      <c r="A89" s="75" t="s">
        <v>180</v>
      </c>
      <c r="B89" s="64" t="s">
        <v>155</v>
      </c>
      <c r="C89" s="100" t="s">
        <v>156</v>
      </c>
      <c r="D89" s="232" t="s">
        <v>247</v>
      </c>
      <c r="E89" s="146"/>
      <c r="F89" s="135"/>
      <c r="G89" s="136"/>
      <c r="H89" s="117"/>
      <c r="I89" s="137">
        <f t="shared" si="46"/>
        <v>0</v>
      </c>
      <c r="J89" s="48"/>
      <c r="K89" s="49"/>
      <c r="L89" s="50"/>
      <c r="M89" s="51">
        <f t="shared" si="47"/>
        <v>0</v>
      </c>
      <c r="N89" s="48"/>
      <c r="O89" s="49"/>
      <c r="P89" s="50"/>
      <c r="Q89" s="51">
        <f t="shared" si="48"/>
        <v>0</v>
      </c>
      <c r="R89" s="48"/>
      <c r="S89" s="49"/>
      <c r="T89" s="50"/>
      <c r="U89" s="51">
        <f t="shared" si="49"/>
        <v>0</v>
      </c>
      <c r="V89" s="48"/>
      <c r="W89" s="49"/>
      <c r="X89" s="50"/>
      <c r="Y89" s="51">
        <f t="shared" si="50"/>
        <v>0</v>
      </c>
      <c r="Z89" s="88">
        <f t="shared" si="51"/>
        <v>0</v>
      </c>
      <c r="AA89" s="88">
        <f t="shared" si="42"/>
        <v>0</v>
      </c>
      <c r="AB89" s="88">
        <f t="shared" si="43"/>
        <v>0</v>
      </c>
      <c r="AC89" s="88">
        <f t="shared" si="44"/>
        <v>0</v>
      </c>
      <c r="AD89" s="90">
        <f t="shared" si="41"/>
        <v>0</v>
      </c>
    </row>
    <row r="90" spans="1:30" s="9" customFormat="1" ht="29.25" customHeight="1" thickBot="1" x14ac:dyDescent="0.3">
      <c r="A90" s="75" t="s">
        <v>180</v>
      </c>
      <c r="B90" s="64" t="s">
        <v>157</v>
      </c>
      <c r="C90" s="100" t="s">
        <v>158</v>
      </c>
      <c r="D90" s="232" t="s">
        <v>98</v>
      </c>
      <c r="E90" s="146"/>
      <c r="F90" s="135"/>
      <c r="G90" s="136"/>
      <c r="H90" s="117"/>
      <c r="I90" s="137">
        <f t="shared" si="46"/>
        <v>0</v>
      </c>
      <c r="J90" s="48"/>
      <c r="K90" s="49"/>
      <c r="L90" s="50"/>
      <c r="M90" s="51">
        <f t="shared" si="47"/>
        <v>0</v>
      </c>
      <c r="N90" s="48"/>
      <c r="O90" s="49"/>
      <c r="P90" s="50"/>
      <c r="Q90" s="51">
        <f t="shared" si="48"/>
        <v>0</v>
      </c>
      <c r="R90" s="48"/>
      <c r="S90" s="49"/>
      <c r="T90" s="50"/>
      <c r="U90" s="51">
        <f t="shared" si="49"/>
        <v>0</v>
      </c>
      <c r="V90" s="48"/>
      <c r="W90" s="49"/>
      <c r="X90" s="50"/>
      <c r="Y90" s="51">
        <f t="shared" si="50"/>
        <v>0</v>
      </c>
      <c r="Z90" s="88">
        <f t="shared" si="51"/>
        <v>0</v>
      </c>
      <c r="AA90" s="88">
        <f t="shared" si="42"/>
        <v>0</v>
      </c>
      <c r="AB90" s="88">
        <f t="shared" si="43"/>
        <v>0</v>
      </c>
      <c r="AC90" s="88">
        <f t="shared" si="44"/>
        <v>0</v>
      </c>
      <c r="AD90" s="90">
        <f t="shared" si="41"/>
        <v>0</v>
      </c>
    </row>
    <row r="91" spans="1:30" s="9" customFormat="1" ht="29.25" customHeight="1" thickBot="1" x14ac:dyDescent="0.3">
      <c r="A91" s="75" t="s">
        <v>180</v>
      </c>
      <c r="B91" s="64" t="s">
        <v>159</v>
      </c>
      <c r="C91" s="100" t="s">
        <v>160</v>
      </c>
      <c r="D91" s="232" t="s">
        <v>247</v>
      </c>
      <c r="E91" s="146"/>
      <c r="F91" s="135"/>
      <c r="G91" s="136"/>
      <c r="H91" s="117"/>
      <c r="I91" s="137">
        <f t="shared" si="46"/>
        <v>0</v>
      </c>
      <c r="J91" s="48"/>
      <c r="K91" s="49"/>
      <c r="L91" s="50"/>
      <c r="M91" s="51">
        <f t="shared" si="47"/>
        <v>0</v>
      </c>
      <c r="N91" s="48"/>
      <c r="O91" s="49"/>
      <c r="P91" s="50"/>
      <c r="Q91" s="51">
        <f t="shared" si="48"/>
        <v>0</v>
      </c>
      <c r="R91" s="48"/>
      <c r="S91" s="49"/>
      <c r="T91" s="50"/>
      <c r="U91" s="51">
        <f t="shared" si="49"/>
        <v>0</v>
      </c>
      <c r="V91" s="48"/>
      <c r="W91" s="49"/>
      <c r="X91" s="50"/>
      <c r="Y91" s="51">
        <f t="shared" si="50"/>
        <v>0</v>
      </c>
      <c r="Z91" s="88">
        <f t="shared" si="51"/>
        <v>0</v>
      </c>
      <c r="AA91" s="88">
        <f t="shared" si="42"/>
        <v>0</v>
      </c>
      <c r="AB91" s="88">
        <f t="shared" si="43"/>
        <v>0</v>
      </c>
      <c r="AC91" s="88">
        <f t="shared" si="44"/>
        <v>0</v>
      </c>
      <c r="AD91" s="90">
        <f t="shared" si="41"/>
        <v>0</v>
      </c>
    </row>
    <row r="92" spans="1:30" s="9" customFormat="1" ht="29.25" customHeight="1" thickBot="1" x14ac:dyDescent="0.3">
      <c r="A92" s="75" t="s">
        <v>180</v>
      </c>
      <c r="B92" s="64" t="s">
        <v>161</v>
      </c>
      <c r="C92" s="100" t="s">
        <v>162</v>
      </c>
      <c r="D92" s="232" t="s">
        <v>247</v>
      </c>
      <c r="E92" s="146"/>
      <c r="F92" s="135"/>
      <c r="G92" s="136"/>
      <c r="H92" s="117"/>
      <c r="I92" s="137">
        <f t="shared" si="46"/>
        <v>0</v>
      </c>
      <c r="J92" s="48"/>
      <c r="K92" s="49"/>
      <c r="L92" s="50"/>
      <c r="M92" s="51">
        <f t="shared" si="47"/>
        <v>0</v>
      </c>
      <c r="N92" s="48"/>
      <c r="O92" s="49"/>
      <c r="P92" s="50"/>
      <c r="Q92" s="51">
        <f t="shared" si="48"/>
        <v>0</v>
      </c>
      <c r="R92" s="48"/>
      <c r="S92" s="49"/>
      <c r="T92" s="50"/>
      <c r="U92" s="51">
        <f t="shared" si="49"/>
        <v>0</v>
      </c>
      <c r="V92" s="48"/>
      <c r="W92" s="49"/>
      <c r="X92" s="50"/>
      <c r="Y92" s="51">
        <f t="shared" si="50"/>
        <v>0</v>
      </c>
      <c r="Z92" s="88">
        <f t="shared" si="51"/>
        <v>0</v>
      </c>
      <c r="AA92" s="88">
        <f t="shared" si="42"/>
        <v>0</v>
      </c>
      <c r="AB92" s="88">
        <f t="shared" si="43"/>
        <v>0</v>
      </c>
      <c r="AC92" s="88">
        <f t="shared" si="44"/>
        <v>0</v>
      </c>
      <c r="AD92" s="90">
        <f t="shared" si="41"/>
        <v>0</v>
      </c>
    </row>
    <row r="93" spans="1:30" s="10" customFormat="1" ht="29.25" customHeight="1" thickBot="1" x14ac:dyDescent="0.3">
      <c r="A93" s="75" t="s">
        <v>180</v>
      </c>
      <c r="B93" s="64" t="s">
        <v>163</v>
      </c>
      <c r="C93" s="100" t="s">
        <v>164</v>
      </c>
      <c r="D93" s="232" t="s">
        <v>247</v>
      </c>
      <c r="E93" s="146"/>
      <c r="F93" s="135"/>
      <c r="G93" s="136"/>
      <c r="H93" s="117"/>
      <c r="I93" s="137">
        <f t="shared" si="46"/>
        <v>0</v>
      </c>
      <c r="J93" s="48"/>
      <c r="K93" s="49"/>
      <c r="L93" s="50"/>
      <c r="M93" s="51">
        <f t="shared" si="47"/>
        <v>0</v>
      </c>
      <c r="N93" s="48"/>
      <c r="O93" s="49"/>
      <c r="P93" s="50"/>
      <c r="Q93" s="51">
        <f t="shared" si="48"/>
        <v>0</v>
      </c>
      <c r="R93" s="48"/>
      <c r="S93" s="49"/>
      <c r="T93" s="50"/>
      <c r="U93" s="51">
        <f t="shared" si="49"/>
        <v>0</v>
      </c>
      <c r="V93" s="48"/>
      <c r="W93" s="49"/>
      <c r="X93" s="50"/>
      <c r="Y93" s="51">
        <f t="shared" si="50"/>
        <v>0</v>
      </c>
      <c r="Z93" s="88">
        <f t="shared" si="51"/>
        <v>0</v>
      </c>
      <c r="AA93" s="88">
        <f t="shared" si="42"/>
        <v>0</v>
      </c>
      <c r="AB93" s="88">
        <f t="shared" si="43"/>
        <v>0</v>
      </c>
      <c r="AC93" s="88">
        <f t="shared" si="44"/>
        <v>0</v>
      </c>
      <c r="AD93" s="90">
        <f t="shared" si="41"/>
        <v>0</v>
      </c>
    </row>
    <row r="94" spans="1:30" s="9" customFormat="1" ht="29.25" customHeight="1" thickBot="1" x14ac:dyDescent="0.3">
      <c r="A94" s="75" t="s">
        <v>180</v>
      </c>
      <c r="B94" s="64" t="s">
        <v>165</v>
      </c>
      <c r="C94" s="100" t="s">
        <v>166</v>
      </c>
      <c r="D94" s="232" t="s">
        <v>98</v>
      </c>
      <c r="E94" s="146"/>
      <c r="F94" s="135"/>
      <c r="G94" s="136"/>
      <c r="H94" s="117"/>
      <c r="I94" s="137">
        <f t="shared" si="46"/>
        <v>0</v>
      </c>
      <c r="J94" s="48"/>
      <c r="K94" s="49"/>
      <c r="L94" s="50"/>
      <c r="M94" s="51">
        <f t="shared" si="47"/>
        <v>0</v>
      </c>
      <c r="N94" s="48"/>
      <c r="O94" s="49"/>
      <c r="P94" s="50"/>
      <c r="Q94" s="51">
        <f t="shared" si="48"/>
        <v>0</v>
      </c>
      <c r="R94" s="48"/>
      <c r="S94" s="49"/>
      <c r="T94" s="50"/>
      <c r="U94" s="51">
        <f t="shared" si="49"/>
        <v>0</v>
      </c>
      <c r="V94" s="48"/>
      <c r="W94" s="49"/>
      <c r="X94" s="50"/>
      <c r="Y94" s="51">
        <f t="shared" si="50"/>
        <v>0</v>
      </c>
      <c r="Z94" s="88">
        <f t="shared" si="51"/>
        <v>0</v>
      </c>
      <c r="AA94" s="88">
        <f t="shared" si="42"/>
        <v>0</v>
      </c>
      <c r="AB94" s="88">
        <f t="shared" si="43"/>
        <v>0</v>
      </c>
      <c r="AC94" s="88">
        <f t="shared" si="44"/>
        <v>0</v>
      </c>
      <c r="AD94" s="90">
        <f t="shared" si="41"/>
        <v>0</v>
      </c>
    </row>
    <row r="95" spans="1:30" s="9" customFormat="1" ht="29.25" customHeight="1" thickBot="1" x14ac:dyDescent="0.3">
      <c r="A95" s="76" t="s">
        <v>234</v>
      </c>
      <c r="B95" s="66" t="s">
        <v>167</v>
      </c>
      <c r="C95" s="101" t="s">
        <v>168</v>
      </c>
      <c r="D95" s="233" t="s">
        <v>247</v>
      </c>
      <c r="E95" s="116"/>
      <c r="F95" s="120"/>
      <c r="G95" s="53"/>
      <c r="H95" s="94"/>
      <c r="I95" s="54">
        <f t="shared" si="46"/>
        <v>0</v>
      </c>
      <c r="J95" s="52"/>
      <c r="K95" s="53"/>
      <c r="L95" s="94"/>
      <c r="M95" s="54">
        <f t="shared" si="47"/>
        <v>0</v>
      </c>
      <c r="N95" s="52"/>
      <c r="O95" s="53"/>
      <c r="P95" s="94"/>
      <c r="Q95" s="54">
        <f t="shared" si="48"/>
        <v>0</v>
      </c>
      <c r="R95" s="52"/>
      <c r="S95" s="53"/>
      <c r="T95" s="94"/>
      <c r="U95" s="54">
        <f t="shared" si="49"/>
        <v>0</v>
      </c>
      <c r="V95" s="52"/>
      <c r="W95" s="53"/>
      <c r="X95" s="94"/>
      <c r="Y95" s="54">
        <f t="shared" si="50"/>
        <v>0</v>
      </c>
      <c r="Z95" s="87">
        <f t="shared" si="51"/>
        <v>0</v>
      </c>
      <c r="AA95" s="87">
        <f t="shared" si="42"/>
        <v>0</v>
      </c>
      <c r="AB95" s="87">
        <f t="shared" si="43"/>
        <v>0</v>
      </c>
      <c r="AC95" s="87">
        <f t="shared" si="44"/>
        <v>0</v>
      </c>
      <c r="AD95" s="90">
        <f t="shared" si="41"/>
        <v>0</v>
      </c>
    </row>
    <row r="96" spans="1:30" s="10" customFormat="1" ht="29.25" customHeight="1" thickBot="1" x14ac:dyDescent="0.3">
      <c r="A96" s="77" t="s">
        <v>234</v>
      </c>
      <c r="B96" s="64" t="s">
        <v>169</v>
      </c>
      <c r="C96" s="100" t="s">
        <v>170</v>
      </c>
      <c r="D96" s="232" t="s">
        <v>98</v>
      </c>
      <c r="E96" s="146"/>
      <c r="F96" s="135"/>
      <c r="G96" s="136"/>
      <c r="H96" s="117"/>
      <c r="I96" s="137">
        <f t="shared" si="46"/>
        <v>0</v>
      </c>
      <c r="J96" s="48"/>
      <c r="K96" s="49"/>
      <c r="L96" s="50"/>
      <c r="M96" s="51">
        <f t="shared" si="47"/>
        <v>0</v>
      </c>
      <c r="N96" s="48"/>
      <c r="O96" s="49"/>
      <c r="P96" s="50"/>
      <c r="Q96" s="51">
        <f t="shared" si="48"/>
        <v>0</v>
      </c>
      <c r="R96" s="48"/>
      <c r="S96" s="49"/>
      <c r="T96" s="50"/>
      <c r="U96" s="51">
        <f t="shared" si="49"/>
        <v>0</v>
      </c>
      <c r="V96" s="48"/>
      <c r="W96" s="49"/>
      <c r="X96" s="50"/>
      <c r="Y96" s="51">
        <f t="shared" si="50"/>
        <v>0</v>
      </c>
      <c r="Z96" s="88">
        <f t="shared" si="51"/>
        <v>0</v>
      </c>
      <c r="AA96" s="88">
        <f t="shared" si="42"/>
        <v>0</v>
      </c>
      <c r="AB96" s="88">
        <f t="shared" si="43"/>
        <v>0</v>
      </c>
      <c r="AC96" s="88">
        <f t="shared" si="44"/>
        <v>0</v>
      </c>
      <c r="AD96" s="90">
        <f t="shared" si="41"/>
        <v>0</v>
      </c>
    </row>
    <row r="97" spans="1:269" s="9" customFormat="1" ht="29.25" customHeight="1" thickBot="1" x14ac:dyDescent="0.3">
      <c r="A97" s="77" t="s">
        <v>234</v>
      </c>
      <c r="B97" s="64" t="s">
        <v>171</v>
      </c>
      <c r="C97" s="100" t="s">
        <v>172</v>
      </c>
      <c r="D97" s="232" t="s">
        <v>98</v>
      </c>
      <c r="E97" s="146"/>
      <c r="F97" s="135"/>
      <c r="G97" s="136"/>
      <c r="H97" s="117"/>
      <c r="I97" s="137">
        <f t="shared" si="46"/>
        <v>0</v>
      </c>
      <c r="J97" s="48"/>
      <c r="K97" s="49"/>
      <c r="L97" s="50"/>
      <c r="M97" s="51">
        <f t="shared" si="47"/>
        <v>0</v>
      </c>
      <c r="N97" s="48"/>
      <c r="O97" s="49"/>
      <c r="P97" s="50"/>
      <c r="Q97" s="51">
        <f t="shared" si="48"/>
        <v>0</v>
      </c>
      <c r="R97" s="48"/>
      <c r="S97" s="49"/>
      <c r="T97" s="50"/>
      <c r="U97" s="51">
        <f t="shared" si="49"/>
        <v>0</v>
      </c>
      <c r="V97" s="48"/>
      <c r="W97" s="49"/>
      <c r="X97" s="50"/>
      <c r="Y97" s="51">
        <f t="shared" si="50"/>
        <v>0</v>
      </c>
      <c r="Z97" s="88">
        <f t="shared" si="51"/>
        <v>0</v>
      </c>
      <c r="AA97" s="88">
        <f t="shared" si="42"/>
        <v>0</v>
      </c>
      <c r="AB97" s="88">
        <f t="shared" si="43"/>
        <v>0</v>
      </c>
      <c r="AC97" s="88">
        <f t="shared" si="44"/>
        <v>0</v>
      </c>
      <c r="AD97" s="90">
        <f t="shared" si="41"/>
        <v>0</v>
      </c>
      <c r="AE97" s="23"/>
      <c r="AF97" s="22"/>
      <c r="AG97" s="23"/>
      <c r="AH97" s="22"/>
      <c r="AI97" s="23"/>
      <c r="AJ97" s="22"/>
      <c r="AK97" s="23"/>
      <c r="AL97" s="22"/>
      <c r="AM97" s="23"/>
      <c r="AN97" s="22"/>
      <c r="AO97" s="23"/>
      <c r="AP97" s="22"/>
      <c r="AQ97" s="23"/>
      <c r="AR97" s="22"/>
      <c r="AS97" s="23"/>
      <c r="AT97" s="22"/>
      <c r="AU97" s="23"/>
      <c r="AV97" s="22"/>
      <c r="AW97" s="23"/>
      <c r="AX97" s="22"/>
      <c r="AY97" s="23"/>
      <c r="AZ97" s="22"/>
      <c r="BA97" s="23"/>
      <c r="BB97" s="22"/>
      <c r="BC97" s="23"/>
      <c r="BD97" s="22"/>
      <c r="BE97" s="23"/>
      <c r="BF97" s="22"/>
      <c r="BG97" s="23"/>
      <c r="BH97" s="22"/>
      <c r="BI97" s="23"/>
      <c r="BJ97" s="22"/>
      <c r="BK97" s="23"/>
      <c r="BL97" s="22"/>
      <c r="BM97" s="23"/>
      <c r="BN97" s="22"/>
      <c r="BO97" s="23"/>
      <c r="BP97" s="22"/>
      <c r="BQ97" s="23"/>
      <c r="BR97" s="22"/>
      <c r="BS97" s="23"/>
      <c r="BT97" s="22"/>
      <c r="BU97" s="23"/>
      <c r="BV97" s="22"/>
      <c r="BW97" s="23"/>
      <c r="BX97" s="22"/>
      <c r="BY97" s="23"/>
      <c r="BZ97" s="22"/>
      <c r="CA97" s="23"/>
      <c r="CB97" s="22"/>
      <c r="CC97" s="23"/>
      <c r="CD97" s="22"/>
      <c r="CE97" s="23"/>
      <c r="CF97" s="22"/>
      <c r="CG97" s="23"/>
      <c r="CH97" s="22"/>
      <c r="CI97" s="23"/>
      <c r="CJ97" s="22"/>
      <c r="CK97" s="23"/>
      <c r="CL97" s="22"/>
      <c r="CM97" s="23"/>
      <c r="CN97" s="22"/>
      <c r="CO97" s="23"/>
      <c r="CP97" s="22"/>
      <c r="CQ97" s="23"/>
      <c r="CR97" s="22"/>
      <c r="CS97" s="23"/>
      <c r="CT97" s="22"/>
      <c r="CU97" s="23"/>
      <c r="CV97" s="22"/>
      <c r="CW97" s="23"/>
      <c r="CX97" s="22"/>
      <c r="CY97" s="23"/>
      <c r="CZ97" s="22"/>
      <c r="DA97" s="23"/>
      <c r="DB97" s="22"/>
      <c r="DC97" s="23"/>
      <c r="DD97" s="22"/>
      <c r="DE97" s="23"/>
      <c r="DF97" s="22"/>
      <c r="DG97" s="23"/>
      <c r="DH97" s="22"/>
      <c r="DI97" s="23"/>
      <c r="DJ97" s="22"/>
      <c r="DK97" s="23"/>
      <c r="DL97" s="22"/>
      <c r="DM97" s="23"/>
      <c r="DN97" s="22"/>
      <c r="DO97" s="23"/>
      <c r="DP97" s="22"/>
      <c r="DQ97" s="23"/>
      <c r="DR97" s="22"/>
      <c r="DS97" s="23"/>
      <c r="DT97" s="22"/>
      <c r="DU97" s="23"/>
      <c r="DV97" s="22"/>
      <c r="DW97" s="23"/>
      <c r="DX97" s="22"/>
      <c r="DY97" s="23"/>
      <c r="DZ97" s="22"/>
      <c r="EA97" s="23"/>
      <c r="EB97" s="22"/>
      <c r="EC97" s="23"/>
      <c r="ED97" s="22"/>
      <c r="EE97" s="23"/>
      <c r="EF97" s="22"/>
      <c r="EG97" s="23"/>
      <c r="EH97" s="22"/>
      <c r="EI97" s="23"/>
      <c r="EJ97" s="22"/>
      <c r="EK97" s="23"/>
      <c r="EL97" s="22"/>
      <c r="EM97" s="23"/>
      <c r="EN97" s="22"/>
      <c r="EO97" s="23"/>
      <c r="EP97" s="22"/>
      <c r="EQ97" s="23"/>
      <c r="ER97" s="22"/>
      <c r="ES97" s="23"/>
      <c r="ET97" s="22"/>
      <c r="EU97" s="23"/>
      <c r="EV97" s="22"/>
      <c r="EW97" s="23"/>
      <c r="EX97" s="22"/>
      <c r="EY97" s="23"/>
      <c r="EZ97" s="22"/>
      <c r="FA97" s="23"/>
      <c r="FB97" s="22"/>
      <c r="FC97" s="23"/>
      <c r="FD97" s="22"/>
      <c r="FE97" s="23"/>
      <c r="FF97" s="22"/>
      <c r="FG97" s="23"/>
      <c r="FH97" s="22"/>
      <c r="FI97" s="23"/>
      <c r="FJ97" s="22"/>
      <c r="FK97" s="23"/>
      <c r="FL97" s="22"/>
      <c r="FM97" s="23"/>
      <c r="FN97" s="22"/>
      <c r="FO97" s="23"/>
      <c r="FP97" s="22"/>
      <c r="FQ97" s="23"/>
      <c r="FR97" s="22"/>
      <c r="FS97" s="23"/>
      <c r="FT97" s="22"/>
      <c r="FU97" s="23"/>
      <c r="FV97" s="22"/>
      <c r="FW97" s="23"/>
      <c r="FX97" s="22"/>
      <c r="FY97" s="23"/>
      <c r="FZ97" s="22"/>
      <c r="GA97" s="23"/>
      <c r="GB97" s="22"/>
      <c r="GC97" s="23"/>
      <c r="GD97" s="22"/>
      <c r="GE97" s="23"/>
      <c r="GF97" s="22"/>
      <c r="GG97" s="23"/>
      <c r="GH97" s="22"/>
      <c r="GI97" s="23"/>
      <c r="GJ97" s="22"/>
      <c r="GK97" s="23"/>
      <c r="GL97" s="22"/>
      <c r="GM97" s="23"/>
      <c r="GN97" s="22"/>
      <c r="GO97" s="23"/>
      <c r="GP97" s="22"/>
      <c r="GQ97" s="23"/>
      <c r="GR97" s="22"/>
      <c r="GS97" s="23"/>
      <c r="GT97" s="22"/>
      <c r="GU97" s="23"/>
      <c r="GV97" s="22"/>
      <c r="GW97" s="23"/>
      <c r="GX97" s="22"/>
      <c r="GY97" s="23"/>
      <c r="GZ97" s="22"/>
      <c r="HA97" s="23"/>
      <c r="HB97" s="22"/>
      <c r="HC97" s="23"/>
      <c r="HD97" s="22"/>
      <c r="HE97" s="23"/>
      <c r="HF97" s="22"/>
      <c r="HG97" s="23"/>
      <c r="HH97" s="22"/>
      <c r="HI97" s="23"/>
      <c r="HJ97" s="22"/>
      <c r="HK97" s="23"/>
      <c r="HL97" s="22"/>
      <c r="HM97" s="23"/>
      <c r="HN97" s="22"/>
      <c r="HO97" s="23"/>
      <c r="HP97" s="22"/>
      <c r="HQ97" s="23"/>
      <c r="HR97" s="22"/>
      <c r="HS97" s="23"/>
      <c r="HT97" s="22"/>
      <c r="HU97" s="23"/>
      <c r="HV97" s="22"/>
      <c r="HW97" s="23"/>
      <c r="HX97" s="22"/>
      <c r="HY97" s="23"/>
      <c r="HZ97" s="22"/>
      <c r="IA97" s="23"/>
      <c r="IB97" s="22"/>
      <c r="IC97" s="23"/>
      <c r="ID97" s="22"/>
      <c r="IE97" s="23"/>
      <c r="IF97" s="22"/>
      <c r="IG97" s="23"/>
      <c r="IH97" s="22"/>
      <c r="II97" s="23"/>
      <c r="IJ97" s="22"/>
      <c r="IK97" s="23"/>
      <c r="IL97" s="22"/>
      <c r="IM97" s="23"/>
      <c r="IN97" s="22"/>
      <c r="IO97" s="23"/>
      <c r="IP97" s="22"/>
      <c r="IQ97" s="23"/>
      <c r="IR97" s="22"/>
      <c r="IS97" s="23"/>
      <c r="IT97" s="22"/>
      <c r="IU97" s="23"/>
      <c r="IV97" s="22"/>
      <c r="IW97" s="23"/>
      <c r="IX97" s="22"/>
      <c r="IY97" s="23"/>
      <c r="IZ97" s="22"/>
      <c r="JA97" s="23"/>
      <c r="JB97" s="22"/>
      <c r="JC97" s="23"/>
      <c r="JD97" s="22"/>
      <c r="JE97" s="23"/>
      <c r="JF97" s="22"/>
      <c r="JG97" s="23"/>
      <c r="JH97" s="22"/>
      <c r="JI97" s="23"/>
    </row>
    <row r="98" spans="1:269" s="9" customFormat="1" ht="29.25" customHeight="1" thickBot="1" x14ac:dyDescent="0.3">
      <c r="A98" s="76" t="s">
        <v>234</v>
      </c>
      <c r="B98" s="66" t="s">
        <v>51</v>
      </c>
      <c r="C98" s="101" t="s">
        <v>69</v>
      </c>
      <c r="D98" s="233" t="s">
        <v>98</v>
      </c>
      <c r="E98" s="116"/>
      <c r="F98" s="120"/>
      <c r="G98" s="53"/>
      <c r="H98" s="94"/>
      <c r="I98" s="54">
        <f t="shared" si="46"/>
        <v>0</v>
      </c>
      <c r="J98" s="52"/>
      <c r="K98" s="53"/>
      <c r="L98" s="94"/>
      <c r="M98" s="54">
        <f t="shared" si="47"/>
        <v>0</v>
      </c>
      <c r="N98" s="52"/>
      <c r="O98" s="53"/>
      <c r="P98" s="94"/>
      <c r="Q98" s="54">
        <f t="shared" si="48"/>
        <v>0</v>
      </c>
      <c r="R98" s="52"/>
      <c r="S98" s="53"/>
      <c r="T98" s="94"/>
      <c r="U98" s="54">
        <f t="shared" si="49"/>
        <v>0</v>
      </c>
      <c r="V98" s="52"/>
      <c r="W98" s="53"/>
      <c r="X98" s="94"/>
      <c r="Y98" s="54">
        <f t="shared" si="50"/>
        <v>0</v>
      </c>
      <c r="Z98" s="87">
        <f t="shared" si="51"/>
        <v>0</v>
      </c>
      <c r="AA98" s="87">
        <f t="shared" si="42"/>
        <v>0</v>
      </c>
      <c r="AB98" s="87">
        <f t="shared" si="43"/>
        <v>0</v>
      </c>
      <c r="AC98" s="87">
        <f t="shared" si="44"/>
        <v>0</v>
      </c>
      <c r="AD98" s="90">
        <f t="shared" si="41"/>
        <v>0</v>
      </c>
    </row>
    <row r="99" spans="1:269" s="9" customFormat="1" ht="29.25" customHeight="1" thickBot="1" x14ac:dyDescent="0.3">
      <c r="A99" s="77" t="s">
        <v>234</v>
      </c>
      <c r="B99" s="72" t="s">
        <v>52</v>
      </c>
      <c r="C99" s="105" t="s">
        <v>70</v>
      </c>
      <c r="D99" s="232" t="s">
        <v>98</v>
      </c>
      <c r="E99" s="149"/>
      <c r="F99" s="140"/>
      <c r="G99" s="141"/>
      <c r="H99" s="117"/>
      <c r="I99" s="137">
        <f t="shared" si="46"/>
        <v>0</v>
      </c>
      <c r="J99" s="55"/>
      <c r="K99" s="56"/>
      <c r="L99" s="50"/>
      <c r="M99" s="51">
        <f t="shared" si="47"/>
        <v>0</v>
      </c>
      <c r="N99" s="55"/>
      <c r="O99" s="56"/>
      <c r="P99" s="50"/>
      <c r="Q99" s="51">
        <f t="shared" si="48"/>
        <v>0</v>
      </c>
      <c r="R99" s="55"/>
      <c r="S99" s="56"/>
      <c r="T99" s="50"/>
      <c r="U99" s="51">
        <f t="shared" si="49"/>
        <v>0</v>
      </c>
      <c r="V99" s="55"/>
      <c r="W99" s="56"/>
      <c r="X99" s="50"/>
      <c r="Y99" s="51">
        <f t="shared" si="50"/>
        <v>0</v>
      </c>
      <c r="Z99" s="88">
        <f t="shared" si="51"/>
        <v>0</v>
      </c>
      <c r="AA99" s="88">
        <f t="shared" si="42"/>
        <v>0</v>
      </c>
      <c r="AB99" s="88">
        <f t="shared" si="43"/>
        <v>0</v>
      </c>
      <c r="AC99" s="88">
        <f t="shared" si="44"/>
        <v>0</v>
      </c>
      <c r="AD99" s="90">
        <f t="shared" si="41"/>
        <v>0</v>
      </c>
    </row>
    <row r="100" spans="1:269" s="9" customFormat="1" ht="29.25" customHeight="1" thickBot="1" x14ac:dyDescent="0.3">
      <c r="A100" s="78" t="s">
        <v>236</v>
      </c>
      <c r="B100" s="66" t="s">
        <v>53</v>
      </c>
      <c r="C100" s="101" t="s">
        <v>71</v>
      </c>
      <c r="D100" s="239" t="s">
        <v>247</v>
      </c>
      <c r="E100" s="116"/>
      <c r="F100" s="120"/>
      <c r="G100" s="53"/>
      <c r="H100" s="94"/>
      <c r="I100" s="54">
        <f t="shared" si="46"/>
        <v>0</v>
      </c>
      <c r="J100" s="52"/>
      <c r="K100" s="53"/>
      <c r="L100" s="94"/>
      <c r="M100" s="54">
        <f t="shared" si="47"/>
        <v>0</v>
      </c>
      <c r="N100" s="52"/>
      <c r="O100" s="53"/>
      <c r="P100" s="94"/>
      <c r="Q100" s="54">
        <f t="shared" si="48"/>
        <v>0</v>
      </c>
      <c r="R100" s="52"/>
      <c r="S100" s="53"/>
      <c r="T100" s="94"/>
      <c r="U100" s="54">
        <f t="shared" si="49"/>
        <v>0</v>
      </c>
      <c r="V100" s="52"/>
      <c r="W100" s="53"/>
      <c r="X100" s="94"/>
      <c r="Y100" s="54">
        <f t="shared" si="50"/>
        <v>0</v>
      </c>
      <c r="Z100" s="87">
        <f t="shared" si="51"/>
        <v>0</v>
      </c>
      <c r="AA100" s="87">
        <f t="shared" si="42"/>
        <v>0</v>
      </c>
      <c r="AB100" s="87">
        <f t="shared" si="43"/>
        <v>0</v>
      </c>
      <c r="AC100" s="87">
        <f t="shared" si="44"/>
        <v>0</v>
      </c>
      <c r="AD100" s="90">
        <f t="shared" si="41"/>
        <v>0</v>
      </c>
    </row>
    <row r="101" spans="1:269" s="10" customFormat="1" ht="29.25" customHeight="1" thickBot="1" x14ac:dyDescent="0.3">
      <c r="A101" s="75" t="s">
        <v>236</v>
      </c>
      <c r="B101" s="80" t="s">
        <v>325</v>
      </c>
      <c r="C101" s="100" t="s">
        <v>326</v>
      </c>
      <c r="D101" s="238" t="s">
        <v>98</v>
      </c>
      <c r="E101" s="146"/>
      <c r="F101" s="135"/>
      <c r="G101" s="136"/>
      <c r="H101" s="117"/>
      <c r="I101" s="137">
        <f t="shared" si="46"/>
        <v>0</v>
      </c>
      <c r="J101" s="48"/>
      <c r="K101" s="49"/>
      <c r="L101" s="50"/>
      <c r="M101" s="51">
        <f t="shared" si="47"/>
        <v>0</v>
      </c>
      <c r="N101" s="48"/>
      <c r="O101" s="49"/>
      <c r="P101" s="50"/>
      <c r="Q101" s="51">
        <f t="shared" si="48"/>
        <v>0</v>
      </c>
      <c r="R101" s="48"/>
      <c r="S101" s="49"/>
      <c r="T101" s="50"/>
      <c r="U101" s="51">
        <f t="shared" si="49"/>
        <v>0</v>
      </c>
      <c r="V101" s="48"/>
      <c r="W101" s="49"/>
      <c r="X101" s="50"/>
      <c r="Y101" s="51">
        <f t="shared" si="50"/>
        <v>0</v>
      </c>
      <c r="Z101" s="88">
        <f t="shared" si="51"/>
        <v>0</v>
      </c>
      <c r="AA101" s="88">
        <f t="shared" si="42"/>
        <v>0</v>
      </c>
      <c r="AB101" s="88">
        <f t="shared" si="43"/>
        <v>0</v>
      </c>
      <c r="AC101" s="88">
        <f t="shared" si="44"/>
        <v>0</v>
      </c>
      <c r="AD101" s="90">
        <f t="shared" si="41"/>
        <v>0</v>
      </c>
    </row>
    <row r="102" spans="1:269" s="9" customFormat="1" ht="29.25" customHeight="1" thickBot="1" x14ac:dyDescent="0.3">
      <c r="A102" s="75" t="s">
        <v>236</v>
      </c>
      <c r="B102" s="80" t="s">
        <v>327</v>
      </c>
      <c r="C102" s="100" t="s">
        <v>328</v>
      </c>
      <c r="D102" s="238" t="s">
        <v>247</v>
      </c>
      <c r="E102" s="146"/>
      <c r="F102" s="135"/>
      <c r="G102" s="136"/>
      <c r="H102" s="117"/>
      <c r="I102" s="137">
        <f t="shared" si="46"/>
        <v>0</v>
      </c>
      <c r="J102" s="48"/>
      <c r="K102" s="49"/>
      <c r="L102" s="50"/>
      <c r="M102" s="51">
        <f t="shared" si="47"/>
        <v>0</v>
      </c>
      <c r="N102" s="48"/>
      <c r="O102" s="49"/>
      <c r="P102" s="50"/>
      <c r="Q102" s="51">
        <f t="shared" si="48"/>
        <v>0</v>
      </c>
      <c r="R102" s="48"/>
      <c r="S102" s="49"/>
      <c r="T102" s="50"/>
      <c r="U102" s="51">
        <f t="shared" si="49"/>
        <v>0</v>
      </c>
      <c r="V102" s="48"/>
      <c r="W102" s="49"/>
      <c r="X102" s="50"/>
      <c r="Y102" s="51">
        <f t="shared" si="50"/>
        <v>0</v>
      </c>
      <c r="Z102" s="88">
        <f t="shared" si="51"/>
        <v>0</v>
      </c>
      <c r="AA102" s="88">
        <f t="shared" si="42"/>
        <v>0</v>
      </c>
      <c r="AB102" s="88">
        <f t="shared" si="43"/>
        <v>0</v>
      </c>
      <c r="AC102" s="88">
        <f t="shared" si="44"/>
        <v>0</v>
      </c>
      <c r="AD102" s="90">
        <f t="shared" si="41"/>
        <v>0</v>
      </c>
    </row>
    <row r="103" spans="1:269" s="9" customFormat="1" ht="29.25" customHeight="1" thickBot="1" x14ac:dyDescent="0.3">
      <c r="A103" s="75" t="s">
        <v>236</v>
      </c>
      <c r="B103" s="64" t="s">
        <v>54</v>
      </c>
      <c r="C103" s="100" t="s">
        <v>72</v>
      </c>
      <c r="D103" s="238" t="s">
        <v>257</v>
      </c>
      <c r="E103" s="146"/>
      <c r="F103" s="135"/>
      <c r="G103" s="136"/>
      <c r="H103" s="117"/>
      <c r="I103" s="137">
        <f t="shared" si="46"/>
        <v>0</v>
      </c>
      <c r="J103" s="48"/>
      <c r="K103" s="49"/>
      <c r="L103" s="50"/>
      <c r="M103" s="51">
        <f t="shared" si="47"/>
        <v>0</v>
      </c>
      <c r="N103" s="48"/>
      <c r="O103" s="49"/>
      <c r="P103" s="50"/>
      <c r="Q103" s="51">
        <f t="shared" si="48"/>
        <v>0</v>
      </c>
      <c r="R103" s="48"/>
      <c r="S103" s="49"/>
      <c r="T103" s="50"/>
      <c r="U103" s="51">
        <f t="shared" si="49"/>
        <v>0</v>
      </c>
      <c r="V103" s="48"/>
      <c r="W103" s="49"/>
      <c r="X103" s="50"/>
      <c r="Y103" s="51">
        <f t="shared" si="50"/>
        <v>0</v>
      </c>
      <c r="Z103" s="88">
        <f t="shared" si="51"/>
        <v>0</v>
      </c>
      <c r="AA103" s="88">
        <f t="shared" si="42"/>
        <v>0</v>
      </c>
      <c r="AB103" s="88">
        <f t="shared" si="43"/>
        <v>0</v>
      </c>
      <c r="AC103" s="88">
        <f t="shared" si="44"/>
        <v>0</v>
      </c>
      <c r="AD103" s="90">
        <f t="shared" si="41"/>
        <v>0</v>
      </c>
    </row>
    <row r="104" spans="1:269" s="9" customFormat="1" ht="29.25" customHeight="1" thickBot="1" x14ac:dyDescent="0.3">
      <c r="A104" s="75" t="s">
        <v>236</v>
      </c>
      <c r="B104" s="64" t="s">
        <v>55</v>
      </c>
      <c r="C104" s="100" t="s">
        <v>73</v>
      </c>
      <c r="D104" s="238" t="s">
        <v>98</v>
      </c>
      <c r="E104" s="146"/>
      <c r="F104" s="135"/>
      <c r="G104" s="136"/>
      <c r="H104" s="117"/>
      <c r="I104" s="137">
        <f t="shared" si="46"/>
        <v>0</v>
      </c>
      <c r="J104" s="48"/>
      <c r="K104" s="49"/>
      <c r="L104" s="50"/>
      <c r="M104" s="51">
        <f t="shared" si="47"/>
        <v>0</v>
      </c>
      <c r="N104" s="48"/>
      <c r="O104" s="49"/>
      <c r="P104" s="50"/>
      <c r="Q104" s="51">
        <f t="shared" si="48"/>
        <v>0</v>
      </c>
      <c r="R104" s="48"/>
      <c r="S104" s="49"/>
      <c r="T104" s="50"/>
      <c r="U104" s="51">
        <f t="shared" si="49"/>
        <v>0</v>
      </c>
      <c r="V104" s="48"/>
      <c r="W104" s="49"/>
      <c r="X104" s="50"/>
      <c r="Y104" s="51">
        <f t="shared" si="50"/>
        <v>0</v>
      </c>
      <c r="Z104" s="88">
        <f t="shared" si="51"/>
        <v>0</v>
      </c>
      <c r="AA104" s="88">
        <f t="shared" si="42"/>
        <v>0</v>
      </c>
      <c r="AB104" s="88">
        <f t="shared" si="43"/>
        <v>0</v>
      </c>
      <c r="AC104" s="88">
        <f t="shared" si="44"/>
        <v>0</v>
      </c>
      <c r="AD104" s="90">
        <f t="shared" si="41"/>
        <v>0</v>
      </c>
    </row>
    <row r="105" spans="1:269" s="9" customFormat="1" ht="29.25" customHeight="1" thickBot="1" x14ac:dyDescent="0.3">
      <c r="A105" s="78" t="s">
        <v>235</v>
      </c>
      <c r="B105" s="79" t="s">
        <v>329</v>
      </c>
      <c r="C105" s="101" t="s">
        <v>330</v>
      </c>
      <c r="D105" s="239" t="s">
        <v>98</v>
      </c>
      <c r="E105" s="116"/>
      <c r="F105" s="120"/>
      <c r="G105" s="53"/>
      <c r="H105" s="94"/>
      <c r="I105" s="54">
        <f t="shared" si="46"/>
        <v>0</v>
      </c>
      <c r="J105" s="52"/>
      <c r="K105" s="53"/>
      <c r="L105" s="94"/>
      <c r="M105" s="54">
        <f t="shared" si="47"/>
        <v>0</v>
      </c>
      <c r="N105" s="52"/>
      <c r="O105" s="53"/>
      <c r="P105" s="94"/>
      <c r="Q105" s="54">
        <f t="shared" si="48"/>
        <v>0</v>
      </c>
      <c r="R105" s="52"/>
      <c r="S105" s="53"/>
      <c r="T105" s="94"/>
      <c r="U105" s="54">
        <f t="shared" si="49"/>
        <v>0</v>
      </c>
      <c r="V105" s="52"/>
      <c r="W105" s="53"/>
      <c r="X105" s="94"/>
      <c r="Y105" s="54">
        <f t="shared" si="50"/>
        <v>0</v>
      </c>
      <c r="Z105" s="87">
        <f t="shared" si="51"/>
        <v>0</v>
      </c>
      <c r="AA105" s="87">
        <f t="shared" si="42"/>
        <v>0</v>
      </c>
      <c r="AB105" s="87">
        <f t="shared" si="43"/>
        <v>0</v>
      </c>
      <c r="AC105" s="87">
        <f t="shared" si="44"/>
        <v>0</v>
      </c>
      <c r="AD105" s="90">
        <f t="shared" si="41"/>
        <v>0</v>
      </c>
    </row>
    <row r="106" spans="1:269" s="10" customFormat="1" ht="29.25" customHeight="1" thickBot="1" x14ac:dyDescent="0.3">
      <c r="A106" s="75" t="s">
        <v>235</v>
      </c>
      <c r="B106" s="64" t="s">
        <v>56</v>
      </c>
      <c r="C106" s="100" t="s">
        <v>74</v>
      </c>
      <c r="D106" s="238" t="s">
        <v>257</v>
      </c>
      <c r="E106" s="146"/>
      <c r="F106" s="135"/>
      <c r="G106" s="136"/>
      <c r="H106" s="117"/>
      <c r="I106" s="137">
        <f t="shared" si="46"/>
        <v>0</v>
      </c>
      <c r="J106" s="48"/>
      <c r="K106" s="49"/>
      <c r="L106" s="50"/>
      <c r="M106" s="51">
        <f t="shared" si="47"/>
        <v>0</v>
      </c>
      <c r="N106" s="48"/>
      <c r="O106" s="49"/>
      <c r="P106" s="50"/>
      <c r="Q106" s="51">
        <f t="shared" si="48"/>
        <v>0</v>
      </c>
      <c r="R106" s="48"/>
      <c r="S106" s="49"/>
      <c r="T106" s="50"/>
      <c r="U106" s="51">
        <f t="shared" si="49"/>
        <v>0</v>
      </c>
      <c r="V106" s="48"/>
      <c r="W106" s="49"/>
      <c r="X106" s="50"/>
      <c r="Y106" s="51">
        <f t="shared" si="50"/>
        <v>0</v>
      </c>
      <c r="Z106" s="88">
        <f t="shared" si="51"/>
        <v>0</v>
      </c>
      <c r="AA106" s="88">
        <f t="shared" si="42"/>
        <v>0</v>
      </c>
      <c r="AB106" s="88">
        <f t="shared" si="43"/>
        <v>0</v>
      </c>
      <c r="AC106" s="88">
        <f t="shared" si="44"/>
        <v>0</v>
      </c>
      <c r="AD106" s="90">
        <f t="shared" si="41"/>
        <v>0</v>
      </c>
    </row>
    <row r="107" spans="1:269" s="9" customFormat="1" ht="29.25" customHeight="1" thickBot="1" x14ac:dyDescent="0.3">
      <c r="A107" s="75" t="s">
        <v>235</v>
      </c>
      <c r="B107" s="64" t="s">
        <v>214</v>
      </c>
      <c r="C107" s="100" t="s">
        <v>75</v>
      </c>
      <c r="D107" s="238" t="s">
        <v>98</v>
      </c>
      <c r="E107" s="146"/>
      <c r="F107" s="135"/>
      <c r="G107" s="136"/>
      <c r="H107" s="117"/>
      <c r="I107" s="137">
        <f t="shared" si="46"/>
        <v>0</v>
      </c>
      <c r="J107" s="48"/>
      <c r="K107" s="49"/>
      <c r="L107" s="50"/>
      <c r="M107" s="51">
        <f t="shared" si="47"/>
        <v>0</v>
      </c>
      <c r="N107" s="48"/>
      <c r="O107" s="49"/>
      <c r="P107" s="50"/>
      <c r="Q107" s="51">
        <f t="shared" si="48"/>
        <v>0</v>
      </c>
      <c r="R107" s="48"/>
      <c r="S107" s="49"/>
      <c r="T107" s="50"/>
      <c r="U107" s="51">
        <f t="shared" si="49"/>
        <v>0</v>
      </c>
      <c r="V107" s="48"/>
      <c r="W107" s="49"/>
      <c r="X107" s="50"/>
      <c r="Y107" s="51">
        <f t="shared" si="50"/>
        <v>0</v>
      </c>
      <c r="Z107" s="88">
        <f t="shared" si="51"/>
        <v>0</v>
      </c>
      <c r="AA107" s="88">
        <f t="shared" si="42"/>
        <v>0</v>
      </c>
      <c r="AB107" s="88">
        <f t="shared" si="43"/>
        <v>0</v>
      </c>
      <c r="AC107" s="88">
        <f t="shared" si="44"/>
        <v>0</v>
      </c>
      <c r="AD107" s="90">
        <f t="shared" si="41"/>
        <v>0</v>
      </c>
    </row>
    <row r="108" spans="1:269" s="9" customFormat="1" ht="29.25" customHeight="1" thickBot="1" x14ac:dyDescent="0.3">
      <c r="A108" s="75" t="s">
        <v>235</v>
      </c>
      <c r="B108" s="80" t="s">
        <v>331</v>
      </c>
      <c r="C108" s="100" t="s">
        <v>332</v>
      </c>
      <c r="D108" s="238" t="s">
        <v>247</v>
      </c>
      <c r="E108" s="146"/>
      <c r="F108" s="135"/>
      <c r="G108" s="136"/>
      <c r="H108" s="117"/>
      <c r="I108" s="137">
        <f t="shared" si="46"/>
        <v>0</v>
      </c>
      <c r="J108" s="48"/>
      <c r="K108" s="49"/>
      <c r="L108" s="50"/>
      <c r="M108" s="51">
        <f t="shared" si="47"/>
        <v>0</v>
      </c>
      <c r="N108" s="48"/>
      <c r="O108" s="49"/>
      <c r="P108" s="50"/>
      <c r="Q108" s="51">
        <f t="shared" si="48"/>
        <v>0</v>
      </c>
      <c r="R108" s="48"/>
      <c r="S108" s="49"/>
      <c r="T108" s="50"/>
      <c r="U108" s="51">
        <f t="shared" si="49"/>
        <v>0</v>
      </c>
      <c r="V108" s="48"/>
      <c r="W108" s="49"/>
      <c r="X108" s="50"/>
      <c r="Y108" s="51">
        <f t="shared" si="50"/>
        <v>0</v>
      </c>
      <c r="Z108" s="88">
        <f t="shared" si="51"/>
        <v>0</v>
      </c>
      <c r="AA108" s="88">
        <f t="shared" si="42"/>
        <v>0</v>
      </c>
      <c r="AB108" s="88">
        <f t="shared" si="43"/>
        <v>0</v>
      </c>
      <c r="AC108" s="88">
        <f t="shared" si="44"/>
        <v>0</v>
      </c>
      <c r="AD108" s="90">
        <f t="shared" si="41"/>
        <v>0</v>
      </c>
    </row>
    <row r="109" spans="1:269" s="9" customFormat="1" ht="29.25" customHeight="1" thickBot="1" x14ac:dyDescent="0.3">
      <c r="A109" s="75" t="s">
        <v>235</v>
      </c>
      <c r="B109" s="64" t="s">
        <v>57</v>
      </c>
      <c r="C109" s="100" t="s">
        <v>76</v>
      </c>
      <c r="D109" s="238" t="s">
        <v>247</v>
      </c>
      <c r="E109" s="146"/>
      <c r="F109" s="135"/>
      <c r="G109" s="136"/>
      <c r="H109" s="117"/>
      <c r="I109" s="137">
        <f t="shared" si="46"/>
        <v>0</v>
      </c>
      <c r="J109" s="48"/>
      <c r="K109" s="49"/>
      <c r="L109" s="50"/>
      <c r="M109" s="51">
        <f t="shared" si="47"/>
        <v>0</v>
      </c>
      <c r="N109" s="48"/>
      <c r="O109" s="49"/>
      <c r="P109" s="50"/>
      <c r="Q109" s="51">
        <f t="shared" si="48"/>
        <v>0</v>
      </c>
      <c r="R109" s="48"/>
      <c r="S109" s="49"/>
      <c r="T109" s="50"/>
      <c r="U109" s="51">
        <f t="shared" si="49"/>
        <v>0</v>
      </c>
      <c r="V109" s="48"/>
      <c r="W109" s="49"/>
      <c r="X109" s="50"/>
      <c r="Y109" s="51">
        <f t="shared" si="50"/>
        <v>0</v>
      </c>
      <c r="Z109" s="88">
        <f t="shared" si="51"/>
        <v>0</v>
      </c>
      <c r="AA109" s="88">
        <f t="shared" si="42"/>
        <v>0</v>
      </c>
      <c r="AB109" s="88">
        <f t="shared" si="43"/>
        <v>0</v>
      </c>
      <c r="AC109" s="88">
        <f t="shared" si="44"/>
        <v>0</v>
      </c>
      <c r="AD109" s="90">
        <f t="shared" si="41"/>
        <v>0</v>
      </c>
    </row>
    <row r="110" spans="1:269" s="10" customFormat="1" ht="29.25" customHeight="1" thickBot="1" x14ac:dyDescent="0.3">
      <c r="A110" s="75" t="s">
        <v>235</v>
      </c>
      <c r="B110" s="72" t="s">
        <v>173</v>
      </c>
      <c r="C110" s="105" t="s">
        <v>77</v>
      </c>
      <c r="D110" s="238" t="s">
        <v>98</v>
      </c>
      <c r="E110" s="146"/>
      <c r="F110" s="135"/>
      <c r="G110" s="136"/>
      <c r="H110" s="117"/>
      <c r="I110" s="137">
        <f t="shared" si="46"/>
        <v>0</v>
      </c>
      <c r="J110" s="48"/>
      <c r="K110" s="49"/>
      <c r="L110" s="50"/>
      <c r="M110" s="51">
        <f t="shared" si="47"/>
        <v>0</v>
      </c>
      <c r="N110" s="48"/>
      <c r="O110" s="49"/>
      <c r="P110" s="50"/>
      <c r="Q110" s="51">
        <f t="shared" si="48"/>
        <v>0</v>
      </c>
      <c r="R110" s="48"/>
      <c r="S110" s="49"/>
      <c r="T110" s="50"/>
      <c r="U110" s="51">
        <f t="shared" si="49"/>
        <v>0</v>
      </c>
      <c r="V110" s="48"/>
      <c r="W110" s="49"/>
      <c r="X110" s="50"/>
      <c r="Y110" s="51">
        <f t="shared" si="50"/>
        <v>0</v>
      </c>
      <c r="Z110" s="88">
        <f t="shared" si="51"/>
        <v>0</v>
      </c>
      <c r="AA110" s="88">
        <f t="shared" si="42"/>
        <v>0</v>
      </c>
      <c r="AB110" s="88">
        <f t="shared" si="43"/>
        <v>0</v>
      </c>
      <c r="AC110" s="88">
        <f t="shared" si="44"/>
        <v>0</v>
      </c>
      <c r="AD110" s="90">
        <f t="shared" si="41"/>
        <v>0</v>
      </c>
    </row>
    <row r="111" spans="1:269" s="9" customFormat="1" ht="29.25" customHeight="1" thickBot="1" x14ac:dyDescent="0.3">
      <c r="A111" s="78" t="s">
        <v>237</v>
      </c>
      <c r="B111" s="66" t="s">
        <v>58</v>
      </c>
      <c r="C111" s="101" t="s">
        <v>78</v>
      </c>
      <c r="D111" s="239" t="s">
        <v>247</v>
      </c>
      <c r="E111" s="116"/>
      <c r="F111" s="120"/>
      <c r="G111" s="53"/>
      <c r="H111" s="94"/>
      <c r="I111" s="54">
        <f t="shared" si="46"/>
        <v>0</v>
      </c>
      <c r="J111" s="52"/>
      <c r="K111" s="53"/>
      <c r="L111" s="94"/>
      <c r="M111" s="54">
        <f t="shared" si="47"/>
        <v>0</v>
      </c>
      <c r="N111" s="52"/>
      <c r="O111" s="53"/>
      <c r="P111" s="94"/>
      <c r="Q111" s="54">
        <f t="shared" si="48"/>
        <v>0</v>
      </c>
      <c r="R111" s="52"/>
      <c r="S111" s="53"/>
      <c r="T111" s="94"/>
      <c r="U111" s="54">
        <f t="shared" si="49"/>
        <v>0</v>
      </c>
      <c r="V111" s="52"/>
      <c r="W111" s="53"/>
      <c r="X111" s="94"/>
      <c r="Y111" s="54">
        <f t="shared" si="50"/>
        <v>0</v>
      </c>
      <c r="Z111" s="87">
        <f t="shared" si="51"/>
        <v>0</v>
      </c>
      <c r="AA111" s="87">
        <f t="shared" si="42"/>
        <v>0</v>
      </c>
      <c r="AB111" s="87">
        <f t="shared" si="43"/>
        <v>0</v>
      </c>
      <c r="AC111" s="87">
        <f t="shared" si="44"/>
        <v>0</v>
      </c>
      <c r="AD111" s="90">
        <f t="shared" si="41"/>
        <v>0</v>
      </c>
    </row>
    <row r="112" spans="1:269" s="9" customFormat="1" ht="29.25" customHeight="1" thickBot="1" x14ac:dyDescent="0.3">
      <c r="A112" s="75" t="s">
        <v>237</v>
      </c>
      <c r="B112" s="64" t="s">
        <v>59</v>
      </c>
      <c r="C112" s="100" t="s">
        <v>79</v>
      </c>
      <c r="D112" s="238" t="s">
        <v>98</v>
      </c>
      <c r="E112" s="146"/>
      <c r="F112" s="135"/>
      <c r="G112" s="136"/>
      <c r="H112" s="117"/>
      <c r="I112" s="137">
        <f t="shared" si="46"/>
        <v>0</v>
      </c>
      <c r="J112" s="48"/>
      <c r="K112" s="49"/>
      <c r="L112" s="50"/>
      <c r="M112" s="51">
        <f t="shared" si="47"/>
        <v>0</v>
      </c>
      <c r="N112" s="48"/>
      <c r="O112" s="49"/>
      <c r="P112" s="50"/>
      <c r="Q112" s="51">
        <f t="shared" si="48"/>
        <v>0</v>
      </c>
      <c r="R112" s="48"/>
      <c r="S112" s="49"/>
      <c r="T112" s="50"/>
      <c r="U112" s="51">
        <f t="shared" si="49"/>
        <v>0</v>
      </c>
      <c r="V112" s="48"/>
      <c r="W112" s="49"/>
      <c r="X112" s="50"/>
      <c r="Y112" s="51">
        <f t="shared" si="50"/>
        <v>0</v>
      </c>
      <c r="Z112" s="88">
        <f t="shared" si="51"/>
        <v>0</v>
      </c>
      <c r="AA112" s="88">
        <f t="shared" si="42"/>
        <v>0</v>
      </c>
      <c r="AB112" s="88">
        <f t="shared" si="43"/>
        <v>0</v>
      </c>
      <c r="AC112" s="88">
        <f t="shared" si="44"/>
        <v>0</v>
      </c>
      <c r="AD112" s="90">
        <f t="shared" si="41"/>
        <v>0</v>
      </c>
    </row>
    <row r="113" spans="1:30" s="9" customFormat="1" ht="29.25" customHeight="1" thickBot="1" x14ac:dyDescent="0.3">
      <c r="A113" s="75" t="s">
        <v>237</v>
      </c>
      <c r="B113" s="64" t="s">
        <v>174</v>
      </c>
      <c r="C113" s="100" t="s">
        <v>80</v>
      </c>
      <c r="D113" s="238" t="s">
        <v>247</v>
      </c>
      <c r="E113" s="146"/>
      <c r="F113" s="135"/>
      <c r="G113" s="136"/>
      <c r="H113" s="117"/>
      <c r="I113" s="137">
        <f t="shared" si="46"/>
        <v>0</v>
      </c>
      <c r="J113" s="48"/>
      <c r="K113" s="49"/>
      <c r="L113" s="50"/>
      <c r="M113" s="51">
        <f t="shared" si="47"/>
        <v>0</v>
      </c>
      <c r="N113" s="48"/>
      <c r="O113" s="49"/>
      <c r="P113" s="50"/>
      <c r="Q113" s="51">
        <f t="shared" si="48"/>
        <v>0</v>
      </c>
      <c r="R113" s="48"/>
      <c r="S113" s="49"/>
      <c r="T113" s="50"/>
      <c r="U113" s="51">
        <f t="shared" si="49"/>
        <v>0</v>
      </c>
      <c r="V113" s="48"/>
      <c r="W113" s="49"/>
      <c r="X113" s="50"/>
      <c r="Y113" s="51">
        <f t="shared" si="50"/>
        <v>0</v>
      </c>
      <c r="Z113" s="88">
        <f t="shared" si="51"/>
        <v>0</v>
      </c>
      <c r="AA113" s="88">
        <f t="shared" si="42"/>
        <v>0</v>
      </c>
      <c r="AB113" s="88">
        <f t="shared" si="43"/>
        <v>0</v>
      </c>
      <c r="AC113" s="88">
        <f t="shared" si="44"/>
        <v>0</v>
      </c>
      <c r="AD113" s="90">
        <f t="shared" si="41"/>
        <v>0</v>
      </c>
    </row>
    <row r="114" spans="1:30" s="9" customFormat="1" ht="29.25" customHeight="1" thickBot="1" x14ac:dyDescent="0.3">
      <c r="A114" s="75" t="s">
        <v>237</v>
      </c>
      <c r="B114" s="64" t="s">
        <v>60</v>
      </c>
      <c r="C114" s="100" t="s">
        <v>81</v>
      </c>
      <c r="D114" s="238" t="s">
        <v>98</v>
      </c>
      <c r="E114" s="146"/>
      <c r="F114" s="135"/>
      <c r="G114" s="136"/>
      <c r="H114" s="117"/>
      <c r="I114" s="137">
        <f t="shared" si="46"/>
        <v>0</v>
      </c>
      <c r="J114" s="48"/>
      <c r="K114" s="49"/>
      <c r="L114" s="50"/>
      <c r="M114" s="51">
        <f t="shared" si="47"/>
        <v>0</v>
      </c>
      <c r="N114" s="48"/>
      <c r="O114" s="49"/>
      <c r="P114" s="50"/>
      <c r="Q114" s="51">
        <f t="shared" si="48"/>
        <v>0</v>
      </c>
      <c r="R114" s="48"/>
      <c r="S114" s="49"/>
      <c r="T114" s="50"/>
      <c r="U114" s="51">
        <f t="shared" si="49"/>
        <v>0</v>
      </c>
      <c r="V114" s="48"/>
      <c r="W114" s="49"/>
      <c r="X114" s="50"/>
      <c r="Y114" s="51">
        <f t="shared" si="50"/>
        <v>0</v>
      </c>
      <c r="Z114" s="88">
        <f t="shared" si="51"/>
        <v>0</v>
      </c>
      <c r="AA114" s="88">
        <f t="shared" si="42"/>
        <v>0</v>
      </c>
      <c r="AB114" s="88">
        <f t="shared" si="43"/>
        <v>0</v>
      </c>
      <c r="AC114" s="88">
        <f t="shared" si="44"/>
        <v>0</v>
      </c>
      <c r="AD114" s="90">
        <f t="shared" si="41"/>
        <v>0</v>
      </c>
    </row>
    <row r="115" spans="1:30" s="9" customFormat="1" ht="29.25" customHeight="1" thickBot="1" x14ac:dyDescent="0.3">
      <c r="A115" s="78" t="s">
        <v>238</v>
      </c>
      <c r="B115" s="66" t="s">
        <v>215</v>
      </c>
      <c r="C115" s="101" t="s">
        <v>82</v>
      </c>
      <c r="D115" s="239" t="s">
        <v>98</v>
      </c>
      <c r="E115" s="116"/>
      <c r="F115" s="120"/>
      <c r="G115" s="53"/>
      <c r="H115" s="94"/>
      <c r="I115" s="54">
        <f t="shared" si="46"/>
        <v>0</v>
      </c>
      <c r="J115" s="52"/>
      <c r="K115" s="53"/>
      <c r="L115" s="94"/>
      <c r="M115" s="54">
        <f t="shared" si="47"/>
        <v>0</v>
      </c>
      <c r="N115" s="52"/>
      <c r="O115" s="53"/>
      <c r="P115" s="94"/>
      <c r="Q115" s="54">
        <f t="shared" si="48"/>
        <v>0</v>
      </c>
      <c r="R115" s="52"/>
      <c r="S115" s="53"/>
      <c r="T115" s="94"/>
      <c r="U115" s="54">
        <f t="shared" si="49"/>
        <v>0</v>
      </c>
      <c r="V115" s="52"/>
      <c r="W115" s="53"/>
      <c r="X115" s="94"/>
      <c r="Y115" s="54">
        <f t="shared" si="50"/>
        <v>0</v>
      </c>
      <c r="Z115" s="87">
        <f t="shared" si="51"/>
        <v>0</v>
      </c>
      <c r="AA115" s="87">
        <f t="shared" si="42"/>
        <v>0</v>
      </c>
      <c r="AB115" s="87">
        <f t="shared" si="43"/>
        <v>0</v>
      </c>
      <c r="AC115" s="87">
        <f t="shared" si="44"/>
        <v>0</v>
      </c>
      <c r="AD115" s="90">
        <f t="shared" si="41"/>
        <v>0</v>
      </c>
    </row>
    <row r="116" spans="1:30" s="9" customFormat="1" ht="29.25" customHeight="1" thickBot="1" x14ac:dyDescent="0.3">
      <c r="A116" s="75" t="s">
        <v>238</v>
      </c>
      <c r="B116" s="64" t="s">
        <v>61</v>
      </c>
      <c r="C116" s="100" t="s">
        <v>83</v>
      </c>
      <c r="D116" s="238" t="s">
        <v>98</v>
      </c>
      <c r="E116" s="146"/>
      <c r="F116" s="135"/>
      <c r="G116" s="136"/>
      <c r="H116" s="117"/>
      <c r="I116" s="137">
        <f t="shared" si="46"/>
        <v>0</v>
      </c>
      <c r="J116" s="48"/>
      <c r="K116" s="49"/>
      <c r="L116" s="50"/>
      <c r="M116" s="51">
        <f t="shared" si="47"/>
        <v>0</v>
      </c>
      <c r="N116" s="48"/>
      <c r="O116" s="49"/>
      <c r="P116" s="50"/>
      <c r="Q116" s="51">
        <f t="shared" si="48"/>
        <v>0</v>
      </c>
      <c r="R116" s="48"/>
      <c r="S116" s="49"/>
      <c r="T116" s="50"/>
      <c r="U116" s="51">
        <f t="shared" si="49"/>
        <v>0</v>
      </c>
      <c r="V116" s="48"/>
      <c r="W116" s="49"/>
      <c r="X116" s="50"/>
      <c r="Y116" s="51">
        <f t="shared" si="50"/>
        <v>0</v>
      </c>
      <c r="Z116" s="88">
        <f t="shared" si="51"/>
        <v>0</v>
      </c>
      <c r="AA116" s="88">
        <f t="shared" si="42"/>
        <v>0</v>
      </c>
      <c r="AB116" s="88">
        <f t="shared" si="43"/>
        <v>0</v>
      </c>
      <c r="AC116" s="88">
        <f t="shared" si="44"/>
        <v>0</v>
      </c>
      <c r="AD116" s="90">
        <f t="shared" si="41"/>
        <v>0</v>
      </c>
    </row>
    <row r="117" spans="1:30" s="9" customFormat="1" ht="29.25" customHeight="1" thickBot="1" x14ac:dyDescent="0.3">
      <c r="A117" s="75" t="s">
        <v>238</v>
      </c>
      <c r="B117" s="64" t="s">
        <v>216</v>
      </c>
      <c r="C117" s="100" t="s">
        <v>84</v>
      </c>
      <c r="D117" s="238" t="s">
        <v>247</v>
      </c>
      <c r="E117" s="146"/>
      <c r="F117" s="135"/>
      <c r="G117" s="136"/>
      <c r="H117" s="117"/>
      <c r="I117" s="137">
        <f t="shared" si="46"/>
        <v>0</v>
      </c>
      <c r="J117" s="48"/>
      <c r="K117" s="49"/>
      <c r="L117" s="50"/>
      <c r="M117" s="51">
        <f t="shared" si="47"/>
        <v>0</v>
      </c>
      <c r="N117" s="48"/>
      <c r="O117" s="49"/>
      <c r="P117" s="50"/>
      <c r="Q117" s="51">
        <f t="shared" si="48"/>
        <v>0</v>
      </c>
      <c r="R117" s="48"/>
      <c r="S117" s="49"/>
      <c r="T117" s="50"/>
      <c r="U117" s="51">
        <f t="shared" si="49"/>
        <v>0</v>
      </c>
      <c r="V117" s="48"/>
      <c r="W117" s="49"/>
      <c r="X117" s="50"/>
      <c r="Y117" s="51">
        <f t="shared" si="50"/>
        <v>0</v>
      </c>
      <c r="Z117" s="88">
        <f t="shared" si="51"/>
        <v>0</v>
      </c>
      <c r="AA117" s="88">
        <f t="shared" si="42"/>
        <v>0</v>
      </c>
      <c r="AB117" s="88">
        <f t="shared" si="43"/>
        <v>0</v>
      </c>
      <c r="AC117" s="88">
        <f t="shared" si="44"/>
        <v>0</v>
      </c>
      <c r="AD117" s="90">
        <f t="shared" si="41"/>
        <v>0</v>
      </c>
    </row>
    <row r="118" spans="1:30" s="9" customFormat="1" ht="29.25" customHeight="1" thickBot="1" x14ac:dyDescent="0.3">
      <c r="A118" s="75" t="s">
        <v>238</v>
      </c>
      <c r="B118" s="64" t="s">
        <v>217</v>
      </c>
      <c r="C118" s="100" t="s">
        <v>85</v>
      </c>
      <c r="D118" s="238" t="s">
        <v>98</v>
      </c>
      <c r="E118" s="146"/>
      <c r="F118" s="135"/>
      <c r="G118" s="136"/>
      <c r="H118" s="117"/>
      <c r="I118" s="137">
        <f t="shared" si="46"/>
        <v>0</v>
      </c>
      <c r="J118" s="48"/>
      <c r="K118" s="49"/>
      <c r="L118" s="50"/>
      <c r="M118" s="51">
        <f t="shared" si="47"/>
        <v>0</v>
      </c>
      <c r="N118" s="48"/>
      <c r="O118" s="49"/>
      <c r="P118" s="50"/>
      <c r="Q118" s="51">
        <f t="shared" si="48"/>
        <v>0</v>
      </c>
      <c r="R118" s="48"/>
      <c r="S118" s="49"/>
      <c r="T118" s="50"/>
      <c r="U118" s="51">
        <f t="shared" si="49"/>
        <v>0</v>
      </c>
      <c r="V118" s="48"/>
      <c r="W118" s="49"/>
      <c r="X118" s="50"/>
      <c r="Y118" s="51">
        <f t="shared" si="50"/>
        <v>0</v>
      </c>
      <c r="Z118" s="88">
        <f t="shared" si="51"/>
        <v>0</v>
      </c>
      <c r="AA118" s="88">
        <f t="shared" si="42"/>
        <v>0</v>
      </c>
      <c r="AB118" s="88">
        <f t="shared" si="43"/>
        <v>0</v>
      </c>
      <c r="AC118" s="88">
        <f t="shared" si="44"/>
        <v>0</v>
      </c>
      <c r="AD118" s="90">
        <f t="shared" si="41"/>
        <v>0</v>
      </c>
    </row>
    <row r="119" spans="1:30" s="10" customFormat="1" ht="29.25" customHeight="1" thickBot="1" x14ac:dyDescent="0.3">
      <c r="A119" s="75" t="s">
        <v>238</v>
      </c>
      <c r="B119" s="64" t="s">
        <v>62</v>
      </c>
      <c r="C119" s="100" t="s">
        <v>86</v>
      </c>
      <c r="D119" s="238" t="s">
        <v>257</v>
      </c>
      <c r="E119" s="146"/>
      <c r="F119" s="135"/>
      <c r="G119" s="136"/>
      <c r="H119" s="117"/>
      <c r="I119" s="137">
        <f t="shared" ref="I119:I135" si="52">SUM(F119:H119)</f>
        <v>0</v>
      </c>
      <c r="J119" s="48"/>
      <c r="K119" s="49"/>
      <c r="L119" s="50"/>
      <c r="M119" s="51">
        <f t="shared" ref="M119:M135" si="53">SUM(J119:L119)</f>
        <v>0</v>
      </c>
      <c r="N119" s="48"/>
      <c r="O119" s="49"/>
      <c r="P119" s="50"/>
      <c r="Q119" s="51">
        <f t="shared" ref="Q119:Q135" si="54">SUM(N119:P119)</f>
        <v>0</v>
      </c>
      <c r="R119" s="48"/>
      <c r="S119" s="49"/>
      <c r="T119" s="50"/>
      <c r="U119" s="51">
        <f t="shared" ref="U119:U135" si="55">SUM(R119:T119)</f>
        <v>0</v>
      </c>
      <c r="V119" s="48"/>
      <c r="W119" s="49"/>
      <c r="X119" s="50"/>
      <c r="Y119" s="51">
        <f t="shared" ref="Y119:Y135" si="56">SUM(V119:X119)</f>
        <v>0</v>
      </c>
      <c r="Z119" s="88">
        <f t="shared" si="51"/>
        <v>0</v>
      </c>
      <c r="AA119" s="88">
        <f t="shared" si="42"/>
        <v>0</v>
      </c>
      <c r="AB119" s="88">
        <f t="shared" si="43"/>
        <v>0</v>
      </c>
      <c r="AC119" s="88">
        <f t="shared" si="44"/>
        <v>0</v>
      </c>
      <c r="AD119" s="90">
        <f t="shared" si="41"/>
        <v>0</v>
      </c>
    </row>
    <row r="120" spans="1:30" s="9" customFormat="1" ht="29.25" customHeight="1" thickBot="1" x14ac:dyDescent="0.3">
      <c r="A120" s="75" t="s">
        <v>238</v>
      </c>
      <c r="B120" s="64" t="s">
        <v>63</v>
      </c>
      <c r="C120" s="100" t="s">
        <v>87</v>
      </c>
      <c r="D120" s="238" t="s">
        <v>257</v>
      </c>
      <c r="E120" s="146"/>
      <c r="F120" s="135"/>
      <c r="G120" s="136"/>
      <c r="H120" s="117"/>
      <c r="I120" s="137">
        <f t="shared" si="52"/>
        <v>0</v>
      </c>
      <c r="J120" s="48"/>
      <c r="K120" s="49"/>
      <c r="L120" s="50"/>
      <c r="M120" s="51">
        <f t="shared" si="53"/>
        <v>0</v>
      </c>
      <c r="N120" s="48"/>
      <c r="O120" s="49"/>
      <c r="P120" s="50"/>
      <c r="Q120" s="51">
        <f t="shared" si="54"/>
        <v>0</v>
      </c>
      <c r="R120" s="48"/>
      <c r="S120" s="49"/>
      <c r="T120" s="50"/>
      <c r="U120" s="51">
        <f t="shared" si="55"/>
        <v>0</v>
      </c>
      <c r="V120" s="48"/>
      <c r="W120" s="49"/>
      <c r="X120" s="50"/>
      <c r="Y120" s="51">
        <f t="shared" si="56"/>
        <v>0</v>
      </c>
      <c r="Z120" s="88">
        <f t="shared" si="51"/>
        <v>0</v>
      </c>
      <c r="AA120" s="88">
        <f t="shared" si="42"/>
        <v>0</v>
      </c>
      <c r="AB120" s="88">
        <f t="shared" si="43"/>
        <v>0</v>
      </c>
      <c r="AC120" s="88">
        <f t="shared" si="44"/>
        <v>0</v>
      </c>
      <c r="AD120" s="90">
        <f t="shared" si="41"/>
        <v>0</v>
      </c>
    </row>
    <row r="121" spans="1:30" s="9" customFormat="1" ht="29.25" customHeight="1" thickBot="1" x14ac:dyDescent="0.3">
      <c r="A121" s="78" t="s">
        <v>238</v>
      </c>
      <c r="B121" s="66" t="s">
        <v>64</v>
      </c>
      <c r="C121" s="101" t="s">
        <v>88</v>
      </c>
      <c r="D121" s="239" t="s">
        <v>98</v>
      </c>
      <c r="E121" s="116"/>
      <c r="F121" s="120"/>
      <c r="G121" s="53"/>
      <c r="H121" s="94"/>
      <c r="I121" s="54">
        <f t="shared" si="52"/>
        <v>0</v>
      </c>
      <c r="J121" s="52"/>
      <c r="K121" s="53"/>
      <c r="L121" s="94"/>
      <c r="M121" s="54">
        <f t="shared" si="53"/>
        <v>0</v>
      </c>
      <c r="N121" s="52"/>
      <c r="O121" s="53"/>
      <c r="P121" s="94"/>
      <c r="Q121" s="54">
        <f t="shared" si="54"/>
        <v>0</v>
      </c>
      <c r="R121" s="52"/>
      <c r="S121" s="53"/>
      <c r="T121" s="94"/>
      <c r="U121" s="54">
        <f t="shared" si="55"/>
        <v>0</v>
      </c>
      <c r="V121" s="52"/>
      <c r="W121" s="53"/>
      <c r="X121" s="94"/>
      <c r="Y121" s="54">
        <f t="shared" si="56"/>
        <v>0</v>
      </c>
      <c r="Z121" s="87">
        <f t="shared" si="51"/>
        <v>0</v>
      </c>
      <c r="AA121" s="87">
        <f t="shared" si="42"/>
        <v>0</v>
      </c>
      <c r="AB121" s="87">
        <f t="shared" si="43"/>
        <v>0</v>
      </c>
      <c r="AC121" s="87">
        <f t="shared" si="44"/>
        <v>0</v>
      </c>
      <c r="AD121" s="90">
        <f t="shared" si="41"/>
        <v>0</v>
      </c>
    </row>
    <row r="122" spans="1:30" s="9" customFormat="1" ht="29.25" customHeight="1" thickBot="1" x14ac:dyDescent="0.3">
      <c r="A122" s="75" t="s">
        <v>238</v>
      </c>
      <c r="B122" s="64" t="s">
        <v>218</v>
      </c>
      <c r="C122" s="100" t="s">
        <v>89</v>
      </c>
      <c r="D122" s="238" t="s">
        <v>98</v>
      </c>
      <c r="E122" s="146"/>
      <c r="F122" s="135"/>
      <c r="G122" s="136"/>
      <c r="H122" s="117"/>
      <c r="I122" s="137">
        <f t="shared" si="52"/>
        <v>0</v>
      </c>
      <c r="J122" s="48"/>
      <c r="K122" s="49"/>
      <c r="L122" s="50"/>
      <c r="M122" s="51">
        <f t="shared" si="53"/>
        <v>0</v>
      </c>
      <c r="N122" s="48"/>
      <c r="O122" s="49"/>
      <c r="P122" s="50"/>
      <c r="Q122" s="51">
        <f t="shared" si="54"/>
        <v>0</v>
      </c>
      <c r="R122" s="48"/>
      <c r="S122" s="49"/>
      <c r="T122" s="50"/>
      <c r="U122" s="51">
        <f t="shared" si="55"/>
        <v>0</v>
      </c>
      <c r="V122" s="48"/>
      <c r="W122" s="49"/>
      <c r="X122" s="50"/>
      <c r="Y122" s="51">
        <f t="shared" si="56"/>
        <v>0</v>
      </c>
      <c r="Z122" s="88">
        <f t="shared" si="51"/>
        <v>0</v>
      </c>
      <c r="AA122" s="88">
        <f t="shared" si="42"/>
        <v>0</v>
      </c>
      <c r="AB122" s="88">
        <f t="shared" si="43"/>
        <v>0</v>
      </c>
      <c r="AC122" s="88">
        <f t="shared" si="44"/>
        <v>0</v>
      </c>
      <c r="AD122" s="90">
        <f t="shared" si="41"/>
        <v>0</v>
      </c>
    </row>
    <row r="123" spans="1:30" s="9" customFormat="1" ht="29.25" customHeight="1" thickBot="1" x14ac:dyDescent="0.3">
      <c r="A123" s="75" t="s">
        <v>238</v>
      </c>
      <c r="B123" s="64" t="s">
        <v>65</v>
      </c>
      <c r="C123" s="100" t="s">
        <v>90</v>
      </c>
      <c r="D123" s="238" t="s">
        <v>98</v>
      </c>
      <c r="E123" s="146"/>
      <c r="F123" s="135"/>
      <c r="G123" s="136"/>
      <c r="H123" s="117"/>
      <c r="I123" s="137">
        <f t="shared" si="52"/>
        <v>0</v>
      </c>
      <c r="J123" s="48"/>
      <c r="K123" s="49"/>
      <c r="L123" s="50"/>
      <c r="M123" s="51">
        <f t="shared" si="53"/>
        <v>0</v>
      </c>
      <c r="N123" s="48"/>
      <c r="O123" s="49"/>
      <c r="P123" s="50"/>
      <c r="Q123" s="51">
        <f t="shared" si="54"/>
        <v>0</v>
      </c>
      <c r="R123" s="48"/>
      <c r="S123" s="49"/>
      <c r="T123" s="50"/>
      <c r="U123" s="51">
        <f t="shared" si="55"/>
        <v>0</v>
      </c>
      <c r="V123" s="48"/>
      <c r="W123" s="49"/>
      <c r="X123" s="50"/>
      <c r="Y123" s="51">
        <f t="shared" si="56"/>
        <v>0</v>
      </c>
      <c r="Z123" s="88">
        <f t="shared" si="51"/>
        <v>0</v>
      </c>
      <c r="AA123" s="88">
        <f t="shared" si="42"/>
        <v>0</v>
      </c>
      <c r="AB123" s="88">
        <f t="shared" si="43"/>
        <v>0</v>
      </c>
      <c r="AC123" s="88">
        <f t="shared" si="44"/>
        <v>0</v>
      </c>
      <c r="AD123" s="90">
        <f t="shared" si="41"/>
        <v>0</v>
      </c>
    </row>
    <row r="124" spans="1:30" s="9" customFormat="1" ht="29.25" customHeight="1" thickBot="1" x14ac:dyDescent="0.3">
      <c r="A124" s="78" t="s">
        <v>239</v>
      </c>
      <c r="B124" s="66" t="s">
        <v>66</v>
      </c>
      <c r="C124" s="101" t="s">
        <v>91</v>
      </c>
      <c r="D124" s="233" t="s">
        <v>247</v>
      </c>
      <c r="E124" s="116"/>
      <c r="F124" s="120"/>
      <c r="G124" s="53"/>
      <c r="H124" s="94"/>
      <c r="I124" s="54">
        <f t="shared" si="52"/>
        <v>0</v>
      </c>
      <c r="J124" s="52"/>
      <c r="K124" s="53"/>
      <c r="L124" s="94"/>
      <c r="M124" s="54">
        <f t="shared" si="53"/>
        <v>0</v>
      </c>
      <c r="N124" s="52"/>
      <c r="O124" s="53"/>
      <c r="P124" s="94"/>
      <c r="Q124" s="54">
        <f t="shared" si="54"/>
        <v>0</v>
      </c>
      <c r="R124" s="52"/>
      <c r="S124" s="53"/>
      <c r="T124" s="94"/>
      <c r="U124" s="54">
        <f t="shared" si="55"/>
        <v>0</v>
      </c>
      <c r="V124" s="52"/>
      <c r="W124" s="53"/>
      <c r="X124" s="94"/>
      <c r="Y124" s="54">
        <f t="shared" si="56"/>
        <v>0</v>
      </c>
      <c r="Z124" s="87">
        <f t="shared" si="51"/>
        <v>0</v>
      </c>
      <c r="AA124" s="87">
        <f t="shared" si="42"/>
        <v>0</v>
      </c>
      <c r="AB124" s="87">
        <f t="shared" si="43"/>
        <v>0</v>
      </c>
      <c r="AC124" s="87">
        <f t="shared" si="44"/>
        <v>0</v>
      </c>
      <c r="AD124" s="90">
        <f t="shared" si="41"/>
        <v>0</v>
      </c>
    </row>
    <row r="125" spans="1:30" s="9" customFormat="1" ht="29.25" customHeight="1" thickBot="1" x14ac:dyDescent="0.3">
      <c r="A125" s="75" t="s">
        <v>239</v>
      </c>
      <c r="B125" s="64" t="s">
        <v>219</v>
      </c>
      <c r="C125" s="100" t="s">
        <v>92</v>
      </c>
      <c r="D125" s="232" t="s">
        <v>98</v>
      </c>
      <c r="E125" s="146"/>
      <c r="F125" s="135"/>
      <c r="G125" s="136"/>
      <c r="H125" s="117"/>
      <c r="I125" s="137">
        <f t="shared" si="52"/>
        <v>0</v>
      </c>
      <c r="J125" s="48"/>
      <c r="K125" s="49"/>
      <c r="L125" s="50"/>
      <c r="M125" s="51">
        <f t="shared" si="53"/>
        <v>0</v>
      </c>
      <c r="N125" s="48"/>
      <c r="O125" s="49"/>
      <c r="P125" s="50"/>
      <c r="Q125" s="51">
        <f t="shared" si="54"/>
        <v>0</v>
      </c>
      <c r="R125" s="48"/>
      <c r="S125" s="49"/>
      <c r="T125" s="50"/>
      <c r="U125" s="51">
        <f t="shared" si="55"/>
        <v>0</v>
      </c>
      <c r="V125" s="48"/>
      <c r="W125" s="49"/>
      <c r="X125" s="50"/>
      <c r="Y125" s="51">
        <f t="shared" si="56"/>
        <v>0</v>
      </c>
      <c r="Z125" s="88">
        <f t="shared" si="51"/>
        <v>0</v>
      </c>
      <c r="AA125" s="88">
        <f t="shared" si="42"/>
        <v>0</v>
      </c>
      <c r="AB125" s="88">
        <f t="shared" si="43"/>
        <v>0</v>
      </c>
      <c r="AC125" s="88">
        <f t="shared" si="44"/>
        <v>0</v>
      </c>
      <c r="AD125" s="90">
        <f t="shared" si="41"/>
        <v>0</v>
      </c>
    </row>
    <row r="126" spans="1:30" s="9" customFormat="1" ht="29.25" customHeight="1" thickBot="1" x14ac:dyDescent="0.3">
      <c r="A126" s="75" t="s">
        <v>239</v>
      </c>
      <c r="B126" s="64" t="s">
        <v>175</v>
      </c>
      <c r="C126" s="100" t="s">
        <v>93</v>
      </c>
      <c r="D126" s="232" t="s">
        <v>247</v>
      </c>
      <c r="E126" s="146"/>
      <c r="F126" s="135"/>
      <c r="G126" s="136"/>
      <c r="H126" s="117"/>
      <c r="I126" s="137">
        <f t="shared" si="52"/>
        <v>0</v>
      </c>
      <c r="J126" s="48"/>
      <c r="K126" s="49"/>
      <c r="L126" s="50"/>
      <c r="M126" s="51">
        <f t="shared" si="53"/>
        <v>0</v>
      </c>
      <c r="N126" s="48"/>
      <c r="O126" s="49"/>
      <c r="P126" s="50"/>
      <c r="Q126" s="51">
        <f t="shared" si="54"/>
        <v>0</v>
      </c>
      <c r="R126" s="48"/>
      <c r="S126" s="49"/>
      <c r="T126" s="50"/>
      <c r="U126" s="51">
        <f t="shared" si="55"/>
        <v>0</v>
      </c>
      <c r="V126" s="48"/>
      <c r="W126" s="49"/>
      <c r="X126" s="50"/>
      <c r="Y126" s="51">
        <f t="shared" si="56"/>
        <v>0</v>
      </c>
      <c r="Z126" s="88">
        <f t="shared" si="51"/>
        <v>0</v>
      </c>
      <c r="AA126" s="88">
        <f t="shared" si="42"/>
        <v>0</v>
      </c>
      <c r="AB126" s="88">
        <f t="shared" si="43"/>
        <v>0</v>
      </c>
      <c r="AC126" s="88">
        <f t="shared" si="44"/>
        <v>0</v>
      </c>
      <c r="AD126" s="90">
        <f t="shared" si="41"/>
        <v>0</v>
      </c>
    </row>
    <row r="127" spans="1:30" s="9" customFormat="1" ht="29.25" customHeight="1" thickBot="1" x14ac:dyDescent="0.3">
      <c r="A127" s="75" t="s">
        <v>239</v>
      </c>
      <c r="B127" s="64" t="s">
        <v>176</v>
      </c>
      <c r="C127" s="100" t="s">
        <v>94</v>
      </c>
      <c r="D127" s="232" t="s">
        <v>247</v>
      </c>
      <c r="E127" s="146"/>
      <c r="F127" s="135"/>
      <c r="G127" s="136"/>
      <c r="H127" s="117"/>
      <c r="I127" s="137">
        <f t="shared" si="52"/>
        <v>0</v>
      </c>
      <c r="J127" s="48"/>
      <c r="K127" s="49"/>
      <c r="L127" s="50"/>
      <c r="M127" s="51">
        <f t="shared" si="53"/>
        <v>0</v>
      </c>
      <c r="N127" s="48"/>
      <c r="O127" s="49"/>
      <c r="P127" s="50"/>
      <c r="Q127" s="51">
        <f t="shared" si="54"/>
        <v>0</v>
      </c>
      <c r="R127" s="48"/>
      <c r="S127" s="49"/>
      <c r="T127" s="50"/>
      <c r="U127" s="51">
        <f t="shared" si="55"/>
        <v>0</v>
      </c>
      <c r="V127" s="48"/>
      <c r="W127" s="49"/>
      <c r="X127" s="50"/>
      <c r="Y127" s="51">
        <f t="shared" si="56"/>
        <v>0</v>
      </c>
      <c r="Z127" s="88">
        <f t="shared" si="51"/>
        <v>0</v>
      </c>
      <c r="AA127" s="88">
        <f t="shared" si="42"/>
        <v>0</v>
      </c>
      <c r="AB127" s="88">
        <f t="shared" si="43"/>
        <v>0</v>
      </c>
      <c r="AC127" s="88">
        <f t="shared" si="44"/>
        <v>0</v>
      </c>
      <c r="AD127" s="90">
        <f t="shared" si="41"/>
        <v>0</v>
      </c>
    </row>
    <row r="128" spans="1:30" s="9" customFormat="1" ht="29.25" customHeight="1" thickBot="1" x14ac:dyDescent="0.3">
      <c r="A128" s="75" t="s">
        <v>239</v>
      </c>
      <c r="B128" s="64" t="s">
        <v>177</v>
      </c>
      <c r="C128" s="100" t="s">
        <v>95</v>
      </c>
      <c r="D128" s="232" t="s">
        <v>98</v>
      </c>
      <c r="E128" s="146"/>
      <c r="F128" s="135"/>
      <c r="G128" s="136"/>
      <c r="H128" s="117"/>
      <c r="I128" s="137">
        <f t="shared" si="52"/>
        <v>0</v>
      </c>
      <c r="J128" s="48"/>
      <c r="K128" s="49"/>
      <c r="L128" s="50"/>
      <c r="M128" s="51">
        <f t="shared" si="53"/>
        <v>0</v>
      </c>
      <c r="N128" s="48"/>
      <c r="O128" s="49"/>
      <c r="P128" s="50"/>
      <c r="Q128" s="51">
        <f t="shared" si="54"/>
        <v>0</v>
      </c>
      <c r="R128" s="48"/>
      <c r="S128" s="49"/>
      <c r="T128" s="50"/>
      <c r="U128" s="51">
        <f t="shared" si="55"/>
        <v>0</v>
      </c>
      <c r="V128" s="48"/>
      <c r="W128" s="49"/>
      <c r="X128" s="50"/>
      <c r="Y128" s="51">
        <f t="shared" si="56"/>
        <v>0</v>
      </c>
      <c r="Z128" s="88">
        <f t="shared" si="51"/>
        <v>0</v>
      </c>
      <c r="AA128" s="88">
        <f t="shared" si="42"/>
        <v>0</v>
      </c>
      <c r="AB128" s="88">
        <f t="shared" si="43"/>
        <v>0</v>
      </c>
      <c r="AC128" s="88">
        <f t="shared" si="44"/>
        <v>0</v>
      </c>
      <c r="AD128" s="90">
        <f t="shared" si="41"/>
        <v>0</v>
      </c>
    </row>
    <row r="129" spans="1:30" s="9" customFormat="1" ht="29.25" customHeight="1" thickBot="1" x14ac:dyDescent="0.3">
      <c r="A129" s="75" t="s">
        <v>240</v>
      </c>
      <c r="B129" s="64" t="s">
        <v>67</v>
      </c>
      <c r="C129" s="100" t="s">
        <v>96</v>
      </c>
      <c r="D129" s="238" t="s">
        <v>247</v>
      </c>
      <c r="E129" s="146"/>
      <c r="F129" s="135"/>
      <c r="G129" s="136"/>
      <c r="H129" s="117"/>
      <c r="I129" s="137">
        <f t="shared" si="52"/>
        <v>0</v>
      </c>
      <c r="J129" s="48"/>
      <c r="K129" s="49"/>
      <c r="L129" s="50"/>
      <c r="M129" s="51">
        <f t="shared" si="53"/>
        <v>0</v>
      </c>
      <c r="N129" s="48"/>
      <c r="O129" s="49"/>
      <c r="P129" s="50"/>
      <c r="Q129" s="51">
        <f t="shared" si="54"/>
        <v>0</v>
      </c>
      <c r="R129" s="48"/>
      <c r="S129" s="49"/>
      <c r="T129" s="50"/>
      <c r="U129" s="51">
        <f t="shared" si="55"/>
        <v>0</v>
      </c>
      <c r="V129" s="48"/>
      <c r="W129" s="49"/>
      <c r="X129" s="50"/>
      <c r="Y129" s="51">
        <f t="shared" si="56"/>
        <v>0</v>
      </c>
      <c r="Z129" s="88">
        <f t="shared" si="51"/>
        <v>0</v>
      </c>
      <c r="AA129" s="88">
        <f t="shared" si="42"/>
        <v>0</v>
      </c>
      <c r="AB129" s="88">
        <f t="shared" si="43"/>
        <v>0</v>
      </c>
      <c r="AC129" s="88">
        <f t="shared" si="44"/>
        <v>0</v>
      </c>
      <c r="AD129" s="90">
        <f t="shared" si="41"/>
        <v>0</v>
      </c>
    </row>
    <row r="130" spans="1:30" s="9" customFormat="1" ht="29.25" customHeight="1" thickBot="1" x14ac:dyDescent="0.3">
      <c r="A130" s="75" t="s">
        <v>240</v>
      </c>
      <c r="B130" s="64" t="s">
        <v>68</v>
      </c>
      <c r="C130" s="100" t="s">
        <v>97</v>
      </c>
      <c r="D130" s="238" t="s">
        <v>98</v>
      </c>
      <c r="E130" s="146"/>
      <c r="F130" s="135"/>
      <c r="G130" s="136"/>
      <c r="H130" s="117"/>
      <c r="I130" s="137">
        <f t="shared" si="52"/>
        <v>0</v>
      </c>
      <c r="J130" s="48"/>
      <c r="K130" s="49"/>
      <c r="L130" s="50"/>
      <c r="M130" s="51">
        <f t="shared" si="53"/>
        <v>0</v>
      </c>
      <c r="N130" s="48"/>
      <c r="O130" s="49"/>
      <c r="P130" s="50"/>
      <c r="Q130" s="51">
        <f t="shared" si="54"/>
        <v>0</v>
      </c>
      <c r="R130" s="48"/>
      <c r="S130" s="49"/>
      <c r="T130" s="50"/>
      <c r="U130" s="51">
        <f t="shared" si="55"/>
        <v>0</v>
      </c>
      <c r="V130" s="48"/>
      <c r="W130" s="49"/>
      <c r="X130" s="50"/>
      <c r="Y130" s="51">
        <f t="shared" si="56"/>
        <v>0</v>
      </c>
      <c r="Z130" s="88">
        <f t="shared" si="51"/>
        <v>0</v>
      </c>
      <c r="AA130" s="88">
        <f t="shared" si="42"/>
        <v>0</v>
      </c>
      <c r="AB130" s="88">
        <f t="shared" si="43"/>
        <v>0</v>
      </c>
      <c r="AC130" s="88">
        <f t="shared" si="44"/>
        <v>0</v>
      </c>
      <c r="AD130" s="90">
        <f t="shared" si="41"/>
        <v>0</v>
      </c>
    </row>
    <row r="131" spans="1:30" s="9" customFormat="1" ht="29.25" customHeight="1" thickBot="1" x14ac:dyDescent="0.3">
      <c r="A131" s="78" t="s">
        <v>263</v>
      </c>
      <c r="B131" s="79" t="s">
        <v>264</v>
      </c>
      <c r="C131" s="101" t="s">
        <v>265</v>
      </c>
      <c r="D131" s="239" t="s">
        <v>98</v>
      </c>
      <c r="E131" s="116"/>
      <c r="F131" s="120"/>
      <c r="G131" s="53"/>
      <c r="H131" s="94"/>
      <c r="I131" s="54">
        <f t="shared" si="52"/>
        <v>0</v>
      </c>
      <c r="J131" s="52"/>
      <c r="K131" s="53"/>
      <c r="L131" s="94"/>
      <c r="M131" s="54">
        <f t="shared" si="53"/>
        <v>0</v>
      </c>
      <c r="N131" s="52"/>
      <c r="O131" s="53"/>
      <c r="P131" s="94"/>
      <c r="Q131" s="54">
        <f t="shared" si="54"/>
        <v>0</v>
      </c>
      <c r="R131" s="52"/>
      <c r="S131" s="53"/>
      <c r="T131" s="94"/>
      <c r="U131" s="54">
        <f t="shared" si="55"/>
        <v>0</v>
      </c>
      <c r="V131" s="52"/>
      <c r="W131" s="53"/>
      <c r="X131" s="94"/>
      <c r="Y131" s="54">
        <f t="shared" si="56"/>
        <v>0</v>
      </c>
      <c r="Z131" s="87">
        <f t="shared" si="51"/>
        <v>0</v>
      </c>
      <c r="AA131" s="87">
        <f t="shared" si="42"/>
        <v>0</v>
      </c>
      <c r="AB131" s="87">
        <f t="shared" si="43"/>
        <v>0</v>
      </c>
      <c r="AC131" s="87">
        <f t="shared" si="44"/>
        <v>0</v>
      </c>
      <c r="AD131" s="90">
        <f t="shared" si="41"/>
        <v>0</v>
      </c>
    </row>
    <row r="132" spans="1:30" s="9" customFormat="1" ht="29.25" customHeight="1" thickBot="1" x14ac:dyDescent="0.3">
      <c r="A132" s="75" t="s">
        <v>263</v>
      </c>
      <c r="B132" s="80" t="s">
        <v>266</v>
      </c>
      <c r="C132" s="100" t="s">
        <v>267</v>
      </c>
      <c r="D132" s="238" t="s">
        <v>98</v>
      </c>
      <c r="E132" s="146"/>
      <c r="F132" s="135"/>
      <c r="G132" s="136"/>
      <c r="H132" s="117"/>
      <c r="I132" s="137">
        <f t="shared" si="52"/>
        <v>0</v>
      </c>
      <c r="J132" s="48"/>
      <c r="K132" s="49"/>
      <c r="L132" s="50"/>
      <c r="M132" s="51">
        <f t="shared" si="53"/>
        <v>0</v>
      </c>
      <c r="N132" s="48"/>
      <c r="O132" s="49"/>
      <c r="P132" s="50"/>
      <c r="Q132" s="51">
        <f t="shared" si="54"/>
        <v>0</v>
      </c>
      <c r="R132" s="48"/>
      <c r="S132" s="49"/>
      <c r="T132" s="50"/>
      <c r="U132" s="51">
        <f t="shared" si="55"/>
        <v>0</v>
      </c>
      <c r="V132" s="48"/>
      <c r="W132" s="49"/>
      <c r="X132" s="50"/>
      <c r="Y132" s="51">
        <f t="shared" si="56"/>
        <v>0</v>
      </c>
      <c r="Z132" s="88">
        <f t="shared" si="51"/>
        <v>0</v>
      </c>
      <c r="AA132" s="88">
        <f t="shared" si="42"/>
        <v>0</v>
      </c>
      <c r="AB132" s="88">
        <f t="shared" si="43"/>
        <v>0</v>
      </c>
      <c r="AC132" s="88">
        <f t="shared" si="44"/>
        <v>0</v>
      </c>
      <c r="AD132" s="90">
        <f t="shared" si="41"/>
        <v>0</v>
      </c>
    </row>
    <row r="133" spans="1:30" s="9" customFormat="1" ht="29.25" customHeight="1" thickBot="1" x14ac:dyDescent="0.3">
      <c r="A133" s="75" t="s">
        <v>240</v>
      </c>
      <c r="B133" s="81" t="s">
        <v>268</v>
      </c>
      <c r="C133" s="102" t="s">
        <v>269</v>
      </c>
      <c r="D133" s="238" t="s">
        <v>98</v>
      </c>
      <c r="E133" s="146"/>
      <c r="F133" s="135"/>
      <c r="G133" s="136"/>
      <c r="H133" s="117"/>
      <c r="I133" s="137">
        <f t="shared" si="52"/>
        <v>0</v>
      </c>
      <c r="J133" s="48"/>
      <c r="K133" s="49"/>
      <c r="L133" s="50"/>
      <c r="M133" s="51">
        <f t="shared" si="53"/>
        <v>0</v>
      </c>
      <c r="N133" s="48"/>
      <c r="O133" s="49"/>
      <c r="P133" s="50"/>
      <c r="Q133" s="51">
        <f t="shared" si="54"/>
        <v>0</v>
      </c>
      <c r="R133" s="48"/>
      <c r="S133" s="49"/>
      <c r="T133" s="50"/>
      <c r="U133" s="51">
        <f t="shared" si="55"/>
        <v>0</v>
      </c>
      <c r="V133" s="48"/>
      <c r="W133" s="49"/>
      <c r="X133" s="50"/>
      <c r="Y133" s="51">
        <f t="shared" si="56"/>
        <v>0</v>
      </c>
      <c r="Z133" s="88">
        <f t="shared" si="51"/>
        <v>0</v>
      </c>
      <c r="AA133" s="88">
        <f t="shared" si="42"/>
        <v>0</v>
      </c>
      <c r="AB133" s="88">
        <f t="shared" si="43"/>
        <v>0</v>
      </c>
      <c r="AC133" s="88">
        <f t="shared" si="44"/>
        <v>0</v>
      </c>
      <c r="AD133" s="90">
        <f t="shared" si="41"/>
        <v>0</v>
      </c>
    </row>
    <row r="134" spans="1:30" s="9" customFormat="1" ht="29.25" customHeight="1" thickBot="1" x14ac:dyDescent="0.3">
      <c r="A134" s="75" t="s">
        <v>240</v>
      </c>
      <c r="B134" s="80" t="s">
        <v>333</v>
      </c>
      <c r="C134" s="100" t="s">
        <v>334</v>
      </c>
      <c r="D134" s="238" t="s">
        <v>98</v>
      </c>
      <c r="E134" s="146"/>
      <c r="F134" s="135"/>
      <c r="G134" s="136"/>
      <c r="H134" s="117"/>
      <c r="I134" s="137">
        <f t="shared" si="52"/>
        <v>0</v>
      </c>
      <c r="J134" s="48"/>
      <c r="K134" s="49"/>
      <c r="L134" s="50"/>
      <c r="M134" s="51">
        <f t="shared" si="53"/>
        <v>0</v>
      </c>
      <c r="N134" s="48"/>
      <c r="O134" s="49"/>
      <c r="P134" s="50"/>
      <c r="Q134" s="51">
        <f t="shared" si="54"/>
        <v>0</v>
      </c>
      <c r="R134" s="48"/>
      <c r="S134" s="49"/>
      <c r="T134" s="50"/>
      <c r="U134" s="51">
        <f t="shared" si="55"/>
        <v>0</v>
      </c>
      <c r="V134" s="48"/>
      <c r="W134" s="49"/>
      <c r="X134" s="50"/>
      <c r="Y134" s="51">
        <f t="shared" si="56"/>
        <v>0</v>
      </c>
      <c r="Z134" s="88">
        <f t="shared" si="51"/>
        <v>0</v>
      </c>
      <c r="AA134" s="88">
        <f t="shared" si="42"/>
        <v>0</v>
      </c>
      <c r="AB134" s="88">
        <f t="shared" si="43"/>
        <v>0</v>
      </c>
      <c r="AC134" s="88">
        <f t="shared" si="44"/>
        <v>0</v>
      </c>
      <c r="AD134" s="90">
        <f t="shared" si="41"/>
        <v>0</v>
      </c>
    </row>
    <row r="135" spans="1:30" s="9" customFormat="1" ht="29.25" customHeight="1" thickBot="1" x14ac:dyDescent="0.3">
      <c r="A135" s="209" t="s">
        <v>240</v>
      </c>
      <c r="B135" s="210" t="s">
        <v>270</v>
      </c>
      <c r="C135" s="211" t="s">
        <v>271</v>
      </c>
      <c r="D135" s="240" t="s">
        <v>98</v>
      </c>
      <c r="E135" s="171"/>
      <c r="F135" s="172"/>
      <c r="G135" s="173"/>
      <c r="H135" s="174"/>
      <c r="I135" s="175">
        <f t="shared" si="52"/>
        <v>0</v>
      </c>
      <c r="J135" s="176"/>
      <c r="K135" s="177"/>
      <c r="L135" s="178"/>
      <c r="M135" s="179">
        <f t="shared" si="53"/>
        <v>0</v>
      </c>
      <c r="N135" s="176"/>
      <c r="O135" s="177"/>
      <c r="P135" s="178"/>
      <c r="Q135" s="179">
        <f t="shared" si="54"/>
        <v>0</v>
      </c>
      <c r="R135" s="176"/>
      <c r="S135" s="177"/>
      <c r="T135" s="178"/>
      <c r="U135" s="179">
        <f t="shared" si="55"/>
        <v>0</v>
      </c>
      <c r="V135" s="176"/>
      <c r="W135" s="177"/>
      <c r="X135" s="178"/>
      <c r="Y135" s="179">
        <f t="shared" si="56"/>
        <v>0</v>
      </c>
      <c r="Z135" s="180">
        <f t="shared" si="51"/>
        <v>0</v>
      </c>
      <c r="AA135" s="180">
        <f t="shared" si="42"/>
        <v>0</v>
      </c>
      <c r="AB135" s="180">
        <f t="shared" si="43"/>
        <v>0</v>
      </c>
      <c r="AC135" s="180">
        <f t="shared" si="44"/>
        <v>0</v>
      </c>
      <c r="AD135" s="90">
        <f t="shared" si="41"/>
        <v>0</v>
      </c>
    </row>
    <row r="136" spans="1:30" s="7" customFormat="1" ht="29.25" customHeight="1" thickBot="1" x14ac:dyDescent="0.3">
      <c r="A136" s="197" t="s">
        <v>178</v>
      </c>
      <c r="B136" s="268" t="s">
        <v>181</v>
      </c>
      <c r="C136" s="269"/>
      <c r="D136" s="270"/>
      <c r="E136" s="198">
        <f>SUM(E137:E140)</f>
        <v>0</v>
      </c>
      <c r="F136" s="163">
        <f>SUM(F137:F140)</f>
        <v>0</v>
      </c>
      <c r="G136" s="164">
        <f>SUM(G137:G140)</f>
        <v>0</v>
      </c>
      <c r="H136" s="165">
        <f>SUM(H137:H140)</f>
        <v>0</v>
      </c>
      <c r="I136" s="162">
        <f>SUM(F136:H136)</f>
        <v>0</v>
      </c>
      <c r="J136" s="166">
        <f>SUM(J137:J140)</f>
        <v>0</v>
      </c>
      <c r="K136" s="164">
        <f>SUM(K137:K140)</f>
        <v>0</v>
      </c>
      <c r="L136" s="165">
        <f>SUM(L137:L140)</f>
        <v>0</v>
      </c>
      <c r="M136" s="162">
        <f>SUM(J136:L136)</f>
        <v>0</v>
      </c>
      <c r="N136" s="166">
        <f>SUM(N137:N140)</f>
        <v>0</v>
      </c>
      <c r="O136" s="164">
        <f>SUM(O137:O140)</f>
        <v>0</v>
      </c>
      <c r="P136" s="165">
        <f>SUM(P137:P140)</f>
        <v>0</v>
      </c>
      <c r="Q136" s="162">
        <f>SUM(N136:P136)</f>
        <v>0</v>
      </c>
      <c r="R136" s="166">
        <f>SUM(R137:R140)</f>
        <v>0</v>
      </c>
      <c r="S136" s="164">
        <f>SUM(S137:S140)</f>
        <v>0</v>
      </c>
      <c r="T136" s="165">
        <f>SUM(T137:T140)</f>
        <v>0</v>
      </c>
      <c r="U136" s="162">
        <f>SUM(R136:T136)</f>
        <v>0</v>
      </c>
      <c r="V136" s="166">
        <f>SUM(V137:V140)</f>
        <v>0</v>
      </c>
      <c r="W136" s="164">
        <f>SUM(W137:W140)</f>
        <v>0</v>
      </c>
      <c r="X136" s="165">
        <f>SUM(X137:X140)</f>
        <v>0</v>
      </c>
      <c r="Y136" s="162">
        <f>SUM(V136:X136)</f>
        <v>0</v>
      </c>
      <c r="Z136" s="166">
        <f>SUM(V136,R136,N136,J136)</f>
        <v>0</v>
      </c>
      <c r="AA136" s="166">
        <f t="shared" si="42"/>
        <v>0</v>
      </c>
      <c r="AB136" s="166">
        <f t="shared" si="43"/>
        <v>0</v>
      </c>
      <c r="AC136" s="166">
        <f t="shared" si="44"/>
        <v>0</v>
      </c>
      <c r="AD136" s="90">
        <f t="shared" si="41"/>
        <v>0</v>
      </c>
    </row>
    <row r="137" spans="1:30" s="9" customFormat="1" ht="29.25" customHeight="1" thickBot="1" x14ac:dyDescent="0.3">
      <c r="A137" s="212"/>
      <c r="B137" s="213"/>
      <c r="C137" s="214"/>
      <c r="D137" s="241" t="s">
        <v>247</v>
      </c>
      <c r="E137" s="215"/>
      <c r="F137" s="216"/>
      <c r="G137" s="217"/>
      <c r="H137" s="187"/>
      <c r="I137" s="188">
        <f t="shared" ref="I137:I140" si="57">SUM(F137:H137)</f>
        <v>0</v>
      </c>
      <c r="J137" s="218"/>
      <c r="K137" s="193"/>
      <c r="L137" s="191"/>
      <c r="M137" s="192">
        <f t="shared" ref="M137:M140" si="58">SUM(J137:L137)</f>
        <v>0</v>
      </c>
      <c r="N137" s="218"/>
      <c r="O137" s="193"/>
      <c r="P137" s="191"/>
      <c r="Q137" s="192">
        <f t="shared" ref="Q137:Q140" si="59">SUM(N137:P137)</f>
        <v>0</v>
      </c>
      <c r="R137" s="218"/>
      <c r="S137" s="193"/>
      <c r="T137" s="191"/>
      <c r="U137" s="192">
        <f t="shared" ref="U137:U140" si="60">SUM(R137:T137)</f>
        <v>0</v>
      </c>
      <c r="V137" s="218"/>
      <c r="W137" s="193"/>
      <c r="X137" s="191"/>
      <c r="Y137" s="192">
        <f t="shared" ref="Y137:Y140" si="61">SUM(V137:X137)</f>
        <v>0</v>
      </c>
      <c r="Z137" s="195">
        <f t="shared" ref="Z137:Z140" si="62">SUM(V137,R137,N137,J137)</f>
        <v>0</v>
      </c>
      <c r="AA137" s="195">
        <f t="shared" si="42"/>
        <v>0</v>
      </c>
      <c r="AB137" s="195">
        <f t="shared" si="43"/>
        <v>0</v>
      </c>
      <c r="AC137" s="195">
        <f t="shared" si="44"/>
        <v>0</v>
      </c>
      <c r="AD137" s="90">
        <f t="shared" si="41"/>
        <v>0</v>
      </c>
    </row>
    <row r="138" spans="1:30" s="9" customFormat="1" ht="29.25" customHeight="1" thickBot="1" x14ac:dyDescent="0.3">
      <c r="A138" s="98"/>
      <c r="B138" s="84"/>
      <c r="C138" s="108"/>
      <c r="D138" s="238" t="s">
        <v>247</v>
      </c>
      <c r="E138" s="146"/>
      <c r="F138" s="135"/>
      <c r="G138" s="136"/>
      <c r="H138" s="117"/>
      <c r="I138" s="137">
        <f t="shared" si="57"/>
        <v>0</v>
      </c>
      <c r="J138" s="48"/>
      <c r="K138" s="49"/>
      <c r="L138" s="50"/>
      <c r="M138" s="51">
        <f t="shared" si="58"/>
        <v>0</v>
      </c>
      <c r="N138" s="48"/>
      <c r="O138" s="49"/>
      <c r="P138" s="50"/>
      <c r="Q138" s="51">
        <f t="shared" si="59"/>
        <v>0</v>
      </c>
      <c r="R138" s="48"/>
      <c r="S138" s="49"/>
      <c r="T138" s="50"/>
      <c r="U138" s="51">
        <f t="shared" si="60"/>
        <v>0</v>
      </c>
      <c r="V138" s="48"/>
      <c r="W138" s="49"/>
      <c r="X138" s="50"/>
      <c r="Y138" s="51">
        <f t="shared" si="61"/>
        <v>0</v>
      </c>
      <c r="Z138" s="88">
        <f t="shared" si="62"/>
        <v>0</v>
      </c>
      <c r="AA138" s="88">
        <f t="shared" ref="AA138:AA140" si="63">SUM(W138,S138,O138,K138)</f>
        <v>0</v>
      </c>
      <c r="AB138" s="88">
        <f t="shared" ref="AB138:AB140" si="64">SUM(X138,T138,P138,L138)</f>
        <v>0</v>
      </c>
      <c r="AC138" s="88">
        <f t="shared" ref="AC138:AC140" si="65">SUM(Y138,U138,Q138,M138)</f>
        <v>0</v>
      </c>
      <c r="AD138" s="90">
        <f t="shared" ref="AD138:AD140" si="66">F138-Z138</f>
        <v>0</v>
      </c>
    </row>
    <row r="139" spans="1:30" s="9" customFormat="1" ht="29.25" customHeight="1" thickBot="1" x14ac:dyDescent="0.3">
      <c r="A139" s="97"/>
      <c r="B139" s="85"/>
      <c r="C139" s="108"/>
      <c r="D139" s="238" t="s">
        <v>247</v>
      </c>
      <c r="E139" s="146"/>
      <c r="F139" s="135"/>
      <c r="G139" s="136"/>
      <c r="H139" s="117"/>
      <c r="I139" s="137">
        <f t="shared" si="57"/>
        <v>0</v>
      </c>
      <c r="J139" s="48"/>
      <c r="K139" s="49"/>
      <c r="L139" s="50"/>
      <c r="M139" s="51">
        <f t="shared" si="58"/>
        <v>0</v>
      </c>
      <c r="N139" s="48"/>
      <c r="O139" s="49"/>
      <c r="P139" s="50"/>
      <c r="Q139" s="51">
        <f t="shared" si="59"/>
        <v>0</v>
      </c>
      <c r="R139" s="48"/>
      <c r="S139" s="49"/>
      <c r="T139" s="50"/>
      <c r="U139" s="51">
        <f t="shared" si="60"/>
        <v>0</v>
      </c>
      <c r="V139" s="48"/>
      <c r="W139" s="49"/>
      <c r="X139" s="50"/>
      <c r="Y139" s="51">
        <f t="shared" si="61"/>
        <v>0</v>
      </c>
      <c r="Z139" s="88">
        <f t="shared" si="62"/>
        <v>0</v>
      </c>
      <c r="AA139" s="88">
        <f t="shared" si="63"/>
        <v>0</v>
      </c>
      <c r="AB139" s="88">
        <f t="shared" si="64"/>
        <v>0</v>
      </c>
      <c r="AC139" s="88">
        <f t="shared" si="65"/>
        <v>0</v>
      </c>
      <c r="AD139" s="90">
        <f t="shared" si="66"/>
        <v>0</v>
      </c>
    </row>
    <row r="140" spans="1:30" s="9" customFormat="1" ht="29.25" customHeight="1" thickBot="1" x14ac:dyDescent="0.3">
      <c r="A140" s="99"/>
      <c r="B140" s="86"/>
      <c r="C140" s="109"/>
      <c r="D140" s="242" t="s">
        <v>247</v>
      </c>
      <c r="E140" s="147"/>
      <c r="F140" s="142"/>
      <c r="G140" s="143"/>
      <c r="H140" s="144"/>
      <c r="I140" s="145">
        <f t="shared" si="57"/>
        <v>0</v>
      </c>
      <c r="J140" s="57"/>
      <c r="K140" s="58"/>
      <c r="L140" s="59"/>
      <c r="M140" s="60">
        <f t="shared" si="58"/>
        <v>0</v>
      </c>
      <c r="N140" s="57"/>
      <c r="O140" s="58"/>
      <c r="P140" s="59"/>
      <c r="Q140" s="60">
        <f t="shared" si="59"/>
        <v>0</v>
      </c>
      <c r="R140" s="57"/>
      <c r="S140" s="58"/>
      <c r="T140" s="59"/>
      <c r="U140" s="60">
        <f t="shared" si="60"/>
        <v>0</v>
      </c>
      <c r="V140" s="57"/>
      <c r="W140" s="58"/>
      <c r="X140" s="59"/>
      <c r="Y140" s="60">
        <f t="shared" si="61"/>
        <v>0</v>
      </c>
      <c r="Z140" s="89">
        <f t="shared" si="62"/>
        <v>0</v>
      </c>
      <c r="AA140" s="89">
        <f t="shared" si="63"/>
        <v>0</v>
      </c>
      <c r="AB140" s="89">
        <f t="shared" si="64"/>
        <v>0</v>
      </c>
      <c r="AC140" s="89">
        <f t="shared" si="65"/>
        <v>0</v>
      </c>
      <c r="AD140" s="90">
        <f t="shared" si="66"/>
        <v>0</v>
      </c>
    </row>
    <row r="141" spans="1:30" ht="15.75" customHeight="1" thickBot="1" x14ac:dyDescent="0.3">
      <c r="A141" s="266"/>
      <c r="B141" s="267"/>
      <c r="C141" s="267"/>
      <c r="D141" s="267"/>
      <c r="E141" s="267"/>
      <c r="F141" s="267"/>
      <c r="G141" s="267"/>
      <c r="H141" s="267"/>
      <c r="I141" s="267"/>
      <c r="J141" s="267"/>
      <c r="K141" s="267"/>
      <c r="L141" s="267"/>
      <c r="M141" s="267"/>
      <c r="N141" s="267"/>
      <c r="O141" s="267"/>
      <c r="P141" s="267"/>
      <c r="Q141" s="267"/>
      <c r="R141" s="267"/>
      <c r="S141" s="267"/>
      <c r="T141" s="267"/>
      <c r="U141" s="267"/>
      <c r="V141" s="267"/>
      <c r="W141" s="267"/>
      <c r="X141" s="267"/>
      <c r="Y141" s="267"/>
      <c r="Z141" s="267"/>
      <c r="AA141" s="267"/>
      <c r="AB141" s="267"/>
      <c r="AC141" s="267"/>
      <c r="AD141" s="82"/>
    </row>
    <row r="142" spans="1:30" s="7" customFormat="1" ht="33.75" customHeight="1" thickBot="1" x14ac:dyDescent="0.3">
      <c r="A142" s="318"/>
      <c r="B142" s="311" t="s">
        <v>251</v>
      </c>
      <c r="C142" s="312"/>
      <c r="D142" s="312"/>
      <c r="E142" s="148">
        <f t="shared" ref="E142:Y142" si="67">SUM(E136,E87,E45,E32,E10)</f>
        <v>0</v>
      </c>
      <c r="F142" s="91">
        <f t="shared" si="67"/>
        <v>0</v>
      </c>
      <c r="G142" s="222">
        <f t="shared" si="67"/>
        <v>0</v>
      </c>
      <c r="H142" s="222">
        <f t="shared" si="67"/>
        <v>0</v>
      </c>
      <c r="I142" s="253">
        <f t="shared" si="67"/>
        <v>0</v>
      </c>
      <c r="J142" s="222">
        <f t="shared" si="67"/>
        <v>0</v>
      </c>
      <c r="K142" s="91">
        <f t="shared" si="67"/>
        <v>0</v>
      </c>
      <c r="L142" s="222">
        <f t="shared" si="67"/>
        <v>0</v>
      </c>
      <c r="M142" s="253">
        <f t="shared" si="67"/>
        <v>0</v>
      </c>
      <c r="N142" s="222">
        <f t="shared" si="67"/>
        <v>0</v>
      </c>
      <c r="O142" s="91">
        <f t="shared" si="67"/>
        <v>0</v>
      </c>
      <c r="P142" s="222">
        <f t="shared" si="67"/>
        <v>0</v>
      </c>
      <c r="Q142" s="253">
        <f t="shared" si="67"/>
        <v>0</v>
      </c>
      <c r="R142" s="222">
        <f t="shared" si="67"/>
        <v>0</v>
      </c>
      <c r="S142" s="91">
        <f t="shared" si="67"/>
        <v>0</v>
      </c>
      <c r="T142" s="222">
        <f t="shared" si="67"/>
        <v>0</v>
      </c>
      <c r="U142" s="253">
        <f t="shared" si="67"/>
        <v>0</v>
      </c>
      <c r="V142" s="222">
        <f t="shared" si="67"/>
        <v>0</v>
      </c>
      <c r="W142" s="91">
        <f t="shared" si="67"/>
        <v>0</v>
      </c>
      <c r="X142" s="222">
        <f t="shared" si="67"/>
        <v>0</v>
      </c>
      <c r="Y142" s="253">
        <f t="shared" si="67"/>
        <v>0</v>
      </c>
      <c r="Z142" s="162">
        <f>SUM(V142,R142,N142,J142)</f>
        <v>0</v>
      </c>
      <c r="AA142" s="166">
        <f t="shared" ref="AA142:AC144" si="68">SUM(W142,S142,O142,K142)</f>
        <v>0</v>
      </c>
      <c r="AB142" s="166">
        <f t="shared" si="68"/>
        <v>0</v>
      </c>
      <c r="AC142" s="167">
        <f t="shared" si="68"/>
        <v>0</v>
      </c>
      <c r="AD142" s="90">
        <f t="shared" ref="AD142:AD144" si="69">F142-Z142</f>
        <v>0</v>
      </c>
    </row>
    <row r="143" spans="1:30" ht="33.75" customHeight="1" thickBot="1" x14ac:dyDescent="0.3">
      <c r="A143" s="319"/>
      <c r="B143" s="308" t="s">
        <v>347</v>
      </c>
      <c r="C143" s="309"/>
      <c r="D143" s="310"/>
      <c r="E143" s="219">
        <f>SUMIF($D10:$D140, "=10-00",E10:E140)</f>
        <v>0</v>
      </c>
      <c r="F143" s="220">
        <f>SUMIF($D11:$D140, "=10-00",F11:F140)</f>
        <v>0</v>
      </c>
      <c r="G143" s="248" t="s">
        <v>311</v>
      </c>
      <c r="H143" s="245" t="s">
        <v>273</v>
      </c>
      <c r="I143" s="254" t="s">
        <v>252</v>
      </c>
      <c r="J143" s="258">
        <f>SUMIF($D11:$D140, "=10-00",J11:J140)</f>
        <v>0</v>
      </c>
      <c r="K143" s="256" t="s">
        <v>311</v>
      </c>
      <c r="L143" s="221" t="s">
        <v>273</v>
      </c>
      <c r="M143" s="260" t="s">
        <v>252</v>
      </c>
      <c r="N143" s="258">
        <f>SUMIF($D11:$D140, "=10-00",N11:N140)</f>
        <v>0</v>
      </c>
      <c r="O143" s="256" t="s">
        <v>311</v>
      </c>
      <c r="P143" s="221" t="s">
        <v>273</v>
      </c>
      <c r="Q143" s="260" t="s">
        <v>252</v>
      </c>
      <c r="R143" s="258">
        <f>SUMIF($D11:$D140, "=10-00",R11:R140)</f>
        <v>0</v>
      </c>
      <c r="S143" s="256" t="s">
        <v>311</v>
      </c>
      <c r="T143" s="221" t="s">
        <v>273</v>
      </c>
      <c r="U143" s="260" t="s">
        <v>252</v>
      </c>
      <c r="V143" s="258">
        <f>SUMIF($D11:$D140, "=10-00",V11:V140)</f>
        <v>0</v>
      </c>
      <c r="W143" s="256" t="s">
        <v>311</v>
      </c>
      <c r="X143" s="221" t="s">
        <v>273</v>
      </c>
      <c r="Y143" s="260" t="s">
        <v>252</v>
      </c>
      <c r="Z143" s="264">
        <f>SUM(V143,R143,N143,J143)</f>
        <v>0</v>
      </c>
      <c r="AA143" s="262" t="s">
        <v>311</v>
      </c>
      <c r="AB143" s="245" t="s">
        <v>273</v>
      </c>
      <c r="AC143" s="246" t="s">
        <v>252</v>
      </c>
      <c r="AD143" s="90">
        <f t="shared" si="69"/>
        <v>0</v>
      </c>
    </row>
    <row r="144" spans="1:30" ht="33.75" customHeight="1" thickBot="1" x14ac:dyDescent="0.3">
      <c r="A144" s="320"/>
      <c r="B144" s="334" t="s">
        <v>346</v>
      </c>
      <c r="C144" s="335"/>
      <c r="D144" s="336"/>
      <c r="E144" s="223">
        <f>SUMIF($D10:$D140, "=52-00",E10:E140)+SUMIF($D10:$D140, "=53-00",E10:E140)</f>
        <v>0</v>
      </c>
      <c r="F144" s="224">
        <f>SUM(G144:H144)</f>
        <v>0</v>
      </c>
      <c r="G144" s="249">
        <f>SUMIF($D11:$D140, "=52-00",F11:F140)</f>
        <v>0</v>
      </c>
      <c r="H144" s="247">
        <f>SUMIF($D11:$D140, "=53-00",F11:F140)</f>
        <v>0</v>
      </c>
      <c r="I144" s="255">
        <f>SUM(H144,G144,F143)</f>
        <v>0</v>
      </c>
      <c r="J144" s="259">
        <f>SUM(K144:L144)</f>
        <v>0</v>
      </c>
      <c r="K144" s="257">
        <f>SUMIF($D11:$D140, "=52-00",J11:J140)</f>
        <v>0</v>
      </c>
      <c r="L144" s="225">
        <f>SUMIF($D11:$D140, "=53-00",J11:J140)</f>
        <v>0</v>
      </c>
      <c r="M144" s="261">
        <f>SUM(L144,K144,J143)</f>
        <v>0</v>
      </c>
      <c r="N144" s="259">
        <f>SUM(O144:P144)</f>
        <v>0</v>
      </c>
      <c r="O144" s="257">
        <f>SUMIF($D11:$D140, "=52-00",N11:N140)</f>
        <v>0</v>
      </c>
      <c r="P144" s="225">
        <f>SUMIF($D11:$D140, "=53-00",N11:N140)</f>
        <v>0</v>
      </c>
      <c r="Q144" s="261">
        <f>SUM(P144,O144,N143)</f>
        <v>0</v>
      </c>
      <c r="R144" s="259">
        <f>SUM(S144:T144)</f>
        <v>0</v>
      </c>
      <c r="S144" s="257">
        <f>SUMIF($D11:$D140, "=52-00",R11:R140)</f>
        <v>0</v>
      </c>
      <c r="T144" s="225">
        <f>SUMIF($D11:$D140, "=53-00",R11:R140)</f>
        <v>0</v>
      </c>
      <c r="U144" s="261">
        <f>SUM(T144,S144,R143)</f>
        <v>0</v>
      </c>
      <c r="V144" s="259">
        <f>SUM(W144:X144)</f>
        <v>0</v>
      </c>
      <c r="W144" s="257">
        <f>SUMIF($D11:$D140, "=52-00",V11:V140)</f>
        <v>0</v>
      </c>
      <c r="X144" s="225">
        <f>SUMIF($D11:$D140, "=53-00",V11:V140)</f>
        <v>0</v>
      </c>
      <c r="Y144" s="261">
        <f>SUM(X144,W144,V143)</f>
        <v>0</v>
      </c>
      <c r="Z144" s="265">
        <f>SUM(AA144:AB144)</f>
        <v>0</v>
      </c>
      <c r="AA144" s="263">
        <f t="shared" si="68"/>
        <v>0</v>
      </c>
      <c r="AB144" s="251">
        <f t="shared" si="68"/>
        <v>0</v>
      </c>
      <c r="AC144" s="252">
        <f>SUM(AB144,AA144,Z143)</f>
        <v>0</v>
      </c>
      <c r="AD144" s="90">
        <f t="shared" si="69"/>
        <v>0</v>
      </c>
    </row>
    <row r="145" spans="1:5" s="229" customFormat="1" ht="24.75" customHeight="1" x14ac:dyDescent="0.25">
      <c r="A145" s="226"/>
      <c r="B145" s="227"/>
      <c r="C145" s="228"/>
      <c r="D145" s="243"/>
      <c r="E145" s="226"/>
    </row>
    <row r="146" spans="1:5" s="229" customFormat="1" x14ac:dyDescent="0.25">
      <c r="A146" s="226"/>
      <c r="B146" s="227"/>
      <c r="C146" s="228"/>
      <c r="D146" s="243"/>
      <c r="E146" s="226"/>
    </row>
    <row r="147" spans="1:5" s="229" customFormat="1" x14ac:dyDescent="0.25">
      <c r="A147" s="226"/>
      <c r="B147" s="227"/>
      <c r="C147" s="228"/>
      <c r="D147" s="243"/>
      <c r="E147" s="226"/>
    </row>
    <row r="148" spans="1:5" s="229" customFormat="1" x14ac:dyDescent="0.25">
      <c r="A148" s="226"/>
      <c r="B148" s="227"/>
      <c r="C148" s="228"/>
      <c r="D148" s="243"/>
      <c r="E148" s="226"/>
    </row>
    <row r="149" spans="1:5" s="229" customFormat="1" x14ac:dyDescent="0.25">
      <c r="A149" s="226"/>
      <c r="B149" s="227"/>
      <c r="C149" s="228"/>
      <c r="D149" s="243"/>
      <c r="E149" s="226"/>
    </row>
    <row r="150" spans="1:5" s="229" customFormat="1" x14ac:dyDescent="0.25">
      <c r="A150" s="226"/>
      <c r="B150" s="227"/>
      <c r="C150" s="228"/>
      <c r="D150" s="243"/>
      <c r="E150" s="226"/>
    </row>
    <row r="151" spans="1:5" s="229" customFormat="1" x14ac:dyDescent="0.25">
      <c r="A151" s="226"/>
      <c r="B151" s="227"/>
      <c r="C151" s="228"/>
      <c r="D151" s="243"/>
      <c r="E151" s="226"/>
    </row>
    <row r="152" spans="1:5" s="229" customFormat="1" x14ac:dyDescent="0.25">
      <c r="A152" s="226"/>
      <c r="B152" s="227"/>
      <c r="C152" s="228"/>
      <c r="D152" s="243"/>
      <c r="E152" s="226"/>
    </row>
    <row r="153" spans="1:5" s="229" customFormat="1" x14ac:dyDescent="0.25">
      <c r="A153" s="226"/>
      <c r="B153" s="227"/>
      <c r="C153" s="228"/>
      <c r="D153" s="243"/>
      <c r="E153" s="226"/>
    </row>
    <row r="154" spans="1:5" s="229" customFormat="1" x14ac:dyDescent="0.25">
      <c r="A154" s="226"/>
      <c r="B154" s="227"/>
      <c r="C154" s="228"/>
      <c r="D154" s="243"/>
      <c r="E154" s="226"/>
    </row>
    <row r="155" spans="1:5" s="229" customFormat="1" x14ac:dyDescent="0.25">
      <c r="A155" s="226"/>
      <c r="B155" s="227"/>
      <c r="C155" s="228"/>
      <c r="D155" s="243"/>
      <c r="E155" s="226"/>
    </row>
    <row r="156" spans="1:5" s="229" customFormat="1" x14ac:dyDescent="0.25">
      <c r="A156" s="226"/>
      <c r="B156" s="227"/>
      <c r="C156" s="228"/>
      <c r="D156" s="243"/>
      <c r="E156" s="226"/>
    </row>
    <row r="157" spans="1:5" s="229" customFormat="1" x14ac:dyDescent="0.25">
      <c r="A157" s="226"/>
      <c r="B157" s="227"/>
      <c r="C157" s="228"/>
      <c r="D157" s="243"/>
      <c r="E157" s="226"/>
    </row>
    <row r="158" spans="1:5" s="229" customFormat="1" x14ac:dyDescent="0.25">
      <c r="A158" s="226"/>
      <c r="B158" s="227"/>
      <c r="C158" s="228"/>
      <c r="D158" s="243"/>
      <c r="E158" s="226"/>
    </row>
    <row r="159" spans="1:5" s="229" customFormat="1" x14ac:dyDescent="0.25">
      <c r="A159" s="226"/>
      <c r="B159" s="227"/>
      <c r="C159" s="228"/>
      <c r="D159" s="243"/>
      <c r="E159" s="226"/>
    </row>
    <row r="160" spans="1:5" s="229" customFormat="1" x14ac:dyDescent="0.25">
      <c r="A160" s="226"/>
      <c r="B160" s="227"/>
      <c r="C160" s="228"/>
      <c r="D160" s="243"/>
      <c r="E160" s="226"/>
    </row>
    <row r="161" spans="1:5" s="229" customFormat="1" x14ac:dyDescent="0.25">
      <c r="A161" s="226"/>
      <c r="B161" s="227"/>
      <c r="C161" s="228"/>
      <c r="D161" s="243"/>
      <c r="E161" s="226"/>
    </row>
    <row r="162" spans="1:5" s="229" customFormat="1" x14ac:dyDescent="0.25">
      <c r="A162" s="226"/>
      <c r="B162" s="227"/>
      <c r="C162" s="228"/>
      <c r="D162" s="243"/>
      <c r="E162" s="226"/>
    </row>
    <row r="163" spans="1:5" s="229" customFormat="1" x14ac:dyDescent="0.25">
      <c r="A163" s="226"/>
      <c r="B163" s="227"/>
      <c r="C163" s="228"/>
      <c r="D163" s="243"/>
      <c r="E163" s="226"/>
    </row>
    <row r="164" spans="1:5" s="229" customFormat="1" x14ac:dyDescent="0.25">
      <c r="A164" s="226"/>
      <c r="B164" s="227"/>
      <c r="C164" s="228"/>
      <c r="D164" s="243"/>
      <c r="E164" s="226"/>
    </row>
    <row r="165" spans="1:5" s="229" customFormat="1" x14ac:dyDescent="0.25">
      <c r="A165" s="226"/>
      <c r="B165" s="227"/>
      <c r="C165" s="228"/>
      <c r="D165" s="243"/>
      <c r="E165" s="226"/>
    </row>
    <row r="166" spans="1:5" s="229" customFormat="1" x14ac:dyDescent="0.25">
      <c r="A166" s="226"/>
      <c r="B166" s="227"/>
      <c r="C166" s="228"/>
      <c r="D166" s="243"/>
      <c r="E166" s="226"/>
    </row>
    <row r="167" spans="1:5" s="229" customFormat="1" x14ac:dyDescent="0.25">
      <c r="A167" s="226"/>
      <c r="B167" s="227"/>
      <c r="C167" s="228"/>
      <c r="D167" s="243"/>
      <c r="E167" s="226"/>
    </row>
    <row r="168" spans="1:5" s="229" customFormat="1" x14ac:dyDescent="0.25">
      <c r="A168" s="226"/>
      <c r="B168" s="227"/>
      <c r="C168" s="228"/>
      <c r="D168" s="243"/>
      <c r="E168" s="226"/>
    </row>
    <row r="169" spans="1:5" s="229" customFormat="1" x14ac:dyDescent="0.25">
      <c r="A169" s="226"/>
      <c r="B169" s="227"/>
      <c r="C169" s="228"/>
      <c r="D169" s="243"/>
      <c r="E169" s="226"/>
    </row>
    <row r="170" spans="1:5" s="229" customFormat="1" x14ac:dyDescent="0.25">
      <c r="A170" s="226"/>
      <c r="B170" s="227"/>
      <c r="C170" s="228"/>
      <c r="D170" s="243"/>
      <c r="E170" s="226"/>
    </row>
    <row r="171" spans="1:5" s="229" customFormat="1" x14ac:dyDescent="0.25">
      <c r="A171" s="226"/>
      <c r="B171" s="227"/>
      <c r="C171" s="228"/>
      <c r="D171" s="243"/>
      <c r="E171" s="226"/>
    </row>
    <row r="172" spans="1:5" s="229" customFormat="1" x14ac:dyDescent="0.25">
      <c r="A172" s="226"/>
      <c r="B172" s="227"/>
      <c r="C172" s="228"/>
      <c r="D172" s="243"/>
      <c r="E172" s="226"/>
    </row>
    <row r="173" spans="1:5" s="229" customFormat="1" x14ac:dyDescent="0.25">
      <c r="A173" s="226"/>
      <c r="B173" s="227"/>
      <c r="C173" s="228"/>
      <c r="D173" s="243"/>
      <c r="E173" s="226"/>
    </row>
    <row r="174" spans="1:5" s="229" customFormat="1" x14ac:dyDescent="0.25">
      <c r="A174" s="226"/>
      <c r="B174" s="227"/>
      <c r="C174" s="228"/>
      <c r="D174" s="243"/>
      <c r="E174" s="226"/>
    </row>
    <row r="175" spans="1:5" s="229" customFormat="1" x14ac:dyDescent="0.25">
      <c r="A175" s="226"/>
      <c r="B175" s="227"/>
      <c r="C175" s="228"/>
      <c r="D175" s="243"/>
      <c r="E175" s="226"/>
    </row>
    <row r="176" spans="1:5" s="229" customFormat="1" x14ac:dyDescent="0.25">
      <c r="A176" s="226"/>
      <c r="B176" s="227"/>
      <c r="C176" s="228"/>
      <c r="D176" s="243"/>
      <c r="E176" s="226"/>
    </row>
    <row r="177" spans="1:5" s="229" customFormat="1" x14ac:dyDescent="0.25">
      <c r="A177" s="226"/>
      <c r="B177" s="227"/>
      <c r="C177" s="228"/>
      <c r="D177" s="243"/>
      <c r="E177" s="226"/>
    </row>
    <row r="178" spans="1:5" s="229" customFormat="1" x14ac:dyDescent="0.25">
      <c r="A178" s="226"/>
      <c r="B178" s="227"/>
      <c r="C178" s="228"/>
      <c r="D178" s="243"/>
      <c r="E178" s="226"/>
    </row>
    <row r="179" spans="1:5" s="229" customFormat="1" x14ac:dyDescent="0.25">
      <c r="A179" s="226"/>
      <c r="B179" s="227"/>
      <c r="C179" s="228"/>
      <c r="D179" s="243"/>
      <c r="E179" s="226"/>
    </row>
    <row r="180" spans="1:5" s="229" customFormat="1" x14ac:dyDescent="0.25">
      <c r="A180" s="226"/>
      <c r="B180" s="227"/>
      <c r="C180" s="228"/>
      <c r="D180" s="243"/>
      <c r="E180" s="226"/>
    </row>
    <row r="181" spans="1:5" s="229" customFormat="1" x14ac:dyDescent="0.25">
      <c r="A181" s="226"/>
      <c r="B181" s="227"/>
      <c r="C181" s="228"/>
      <c r="D181" s="243"/>
      <c r="E181" s="226"/>
    </row>
    <row r="182" spans="1:5" s="229" customFormat="1" x14ac:dyDescent="0.25">
      <c r="A182" s="226"/>
      <c r="B182" s="227"/>
      <c r="C182" s="228"/>
      <c r="D182" s="243"/>
      <c r="E182" s="226"/>
    </row>
    <row r="183" spans="1:5" s="229" customFormat="1" x14ac:dyDescent="0.25">
      <c r="A183" s="226"/>
      <c r="B183" s="227"/>
      <c r="C183" s="228"/>
      <c r="D183" s="243"/>
      <c r="E183" s="226"/>
    </row>
    <row r="184" spans="1:5" s="229" customFormat="1" x14ac:dyDescent="0.25">
      <c r="A184" s="226"/>
      <c r="B184" s="227"/>
      <c r="C184" s="228"/>
      <c r="D184" s="243"/>
      <c r="E184" s="226"/>
    </row>
    <row r="185" spans="1:5" s="229" customFormat="1" x14ac:dyDescent="0.25">
      <c r="A185" s="226"/>
      <c r="B185" s="227"/>
      <c r="C185" s="228"/>
      <c r="D185" s="243"/>
      <c r="E185" s="226"/>
    </row>
    <row r="186" spans="1:5" s="229" customFormat="1" x14ac:dyDescent="0.25">
      <c r="A186" s="226"/>
      <c r="B186" s="227"/>
      <c r="C186" s="228"/>
      <c r="D186" s="243"/>
      <c r="E186" s="226"/>
    </row>
    <row r="187" spans="1:5" s="229" customFormat="1" x14ac:dyDescent="0.25">
      <c r="A187" s="226"/>
      <c r="B187" s="227"/>
      <c r="C187" s="228"/>
      <c r="D187" s="243"/>
      <c r="E187" s="226"/>
    </row>
    <row r="188" spans="1:5" s="229" customFormat="1" x14ac:dyDescent="0.25">
      <c r="A188" s="226"/>
      <c r="B188" s="227"/>
      <c r="C188" s="228"/>
      <c r="D188" s="243"/>
      <c r="E188" s="226"/>
    </row>
    <row r="189" spans="1:5" s="229" customFormat="1" x14ac:dyDescent="0.25">
      <c r="A189" s="226"/>
      <c r="B189" s="227"/>
      <c r="C189" s="228"/>
      <c r="D189" s="243"/>
      <c r="E189" s="226"/>
    </row>
    <row r="190" spans="1:5" s="229" customFormat="1" x14ac:dyDescent="0.25">
      <c r="A190" s="226"/>
      <c r="B190" s="227"/>
      <c r="C190" s="228"/>
      <c r="D190" s="243"/>
      <c r="E190" s="226"/>
    </row>
    <row r="191" spans="1:5" s="229" customFormat="1" x14ac:dyDescent="0.25">
      <c r="A191" s="226"/>
      <c r="B191" s="227"/>
      <c r="C191" s="228"/>
      <c r="D191" s="243"/>
      <c r="E191" s="226"/>
    </row>
    <row r="192" spans="1:5" s="229" customFormat="1" x14ac:dyDescent="0.25">
      <c r="A192" s="226"/>
      <c r="B192" s="227"/>
      <c r="C192" s="228"/>
      <c r="D192" s="243"/>
      <c r="E192" s="226"/>
    </row>
    <row r="193" spans="1:5" s="229" customFormat="1" x14ac:dyDescent="0.25">
      <c r="A193" s="226"/>
      <c r="B193" s="227"/>
      <c r="C193" s="228"/>
      <c r="D193" s="243"/>
      <c r="E193" s="226"/>
    </row>
    <row r="194" spans="1:5" s="229" customFormat="1" x14ac:dyDescent="0.25">
      <c r="A194" s="226"/>
      <c r="B194" s="227"/>
      <c r="C194" s="228"/>
      <c r="D194" s="243"/>
      <c r="E194" s="226"/>
    </row>
    <row r="195" spans="1:5" s="229" customFormat="1" x14ac:dyDescent="0.25">
      <c r="A195" s="226"/>
      <c r="B195" s="227"/>
      <c r="C195" s="228"/>
      <c r="D195" s="243"/>
      <c r="E195" s="226"/>
    </row>
    <row r="196" spans="1:5" s="229" customFormat="1" x14ac:dyDescent="0.25">
      <c r="A196" s="226"/>
      <c r="B196" s="227"/>
      <c r="C196" s="228"/>
      <c r="D196" s="243"/>
      <c r="E196" s="226"/>
    </row>
    <row r="197" spans="1:5" s="229" customFormat="1" x14ac:dyDescent="0.25">
      <c r="A197" s="226"/>
      <c r="B197" s="227"/>
      <c r="C197" s="228"/>
      <c r="D197" s="243"/>
      <c r="E197" s="226"/>
    </row>
    <row r="198" spans="1:5" s="229" customFormat="1" x14ac:dyDescent="0.25">
      <c r="A198" s="226"/>
      <c r="B198" s="227"/>
      <c r="C198" s="228"/>
      <c r="D198" s="243"/>
      <c r="E198" s="226"/>
    </row>
    <row r="199" spans="1:5" s="229" customFormat="1" x14ac:dyDescent="0.25">
      <c r="A199" s="226"/>
      <c r="B199" s="227"/>
      <c r="C199" s="228"/>
      <c r="D199" s="243"/>
      <c r="E199" s="226"/>
    </row>
    <row r="200" spans="1:5" s="229" customFormat="1" x14ac:dyDescent="0.25">
      <c r="A200" s="226"/>
      <c r="B200" s="227"/>
      <c r="C200" s="228"/>
      <c r="D200" s="243"/>
      <c r="E200" s="226"/>
    </row>
    <row r="201" spans="1:5" s="229" customFormat="1" x14ac:dyDescent="0.25">
      <c r="A201" s="226"/>
      <c r="B201" s="227"/>
      <c r="C201" s="228"/>
      <c r="D201" s="243"/>
      <c r="E201" s="226"/>
    </row>
    <row r="202" spans="1:5" s="229" customFormat="1" x14ac:dyDescent="0.25">
      <c r="A202" s="226"/>
      <c r="B202" s="227"/>
      <c r="C202" s="228"/>
      <c r="D202" s="243"/>
      <c r="E202" s="226"/>
    </row>
    <row r="203" spans="1:5" s="229" customFormat="1" x14ac:dyDescent="0.25">
      <c r="A203" s="226"/>
      <c r="B203" s="227"/>
      <c r="C203" s="228"/>
      <c r="D203" s="243"/>
      <c r="E203" s="226"/>
    </row>
    <row r="204" spans="1:5" s="229" customFormat="1" x14ac:dyDescent="0.25">
      <c r="A204" s="226"/>
      <c r="B204" s="227"/>
      <c r="C204" s="228"/>
      <c r="D204" s="243"/>
      <c r="E204" s="226"/>
    </row>
    <row r="205" spans="1:5" s="229" customFormat="1" x14ac:dyDescent="0.25">
      <c r="A205" s="226"/>
      <c r="B205" s="227"/>
      <c r="C205" s="228"/>
      <c r="D205" s="243"/>
      <c r="E205" s="226"/>
    </row>
    <row r="206" spans="1:5" s="229" customFormat="1" x14ac:dyDescent="0.25">
      <c r="A206" s="226"/>
      <c r="B206" s="227"/>
      <c r="C206" s="228"/>
      <c r="D206" s="243"/>
      <c r="E206" s="226"/>
    </row>
    <row r="207" spans="1:5" s="229" customFormat="1" x14ac:dyDescent="0.25">
      <c r="A207" s="226"/>
      <c r="B207" s="227"/>
      <c r="C207" s="228"/>
      <c r="D207" s="243"/>
      <c r="E207" s="226"/>
    </row>
    <row r="208" spans="1:5" s="229" customFormat="1" x14ac:dyDescent="0.25">
      <c r="A208" s="226"/>
      <c r="B208" s="227"/>
      <c r="C208" s="228"/>
      <c r="D208" s="243"/>
      <c r="E208" s="226"/>
    </row>
    <row r="209" spans="1:5" s="229" customFormat="1" x14ac:dyDescent="0.25">
      <c r="A209" s="226"/>
      <c r="B209" s="227"/>
      <c r="C209" s="228"/>
      <c r="D209" s="243"/>
      <c r="E209" s="226"/>
    </row>
    <row r="210" spans="1:5" s="229" customFormat="1" x14ac:dyDescent="0.25">
      <c r="A210" s="226"/>
      <c r="B210" s="227"/>
      <c r="C210" s="228"/>
      <c r="D210" s="243"/>
      <c r="E210" s="226"/>
    </row>
    <row r="211" spans="1:5" s="229" customFormat="1" x14ac:dyDescent="0.25">
      <c r="A211" s="226"/>
      <c r="B211" s="227"/>
      <c r="C211" s="228"/>
      <c r="D211" s="243"/>
      <c r="E211" s="226"/>
    </row>
    <row r="212" spans="1:5" s="229" customFormat="1" x14ac:dyDescent="0.25">
      <c r="A212" s="226"/>
      <c r="B212" s="227"/>
      <c r="C212" s="228"/>
      <c r="D212" s="243"/>
      <c r="E212" s="226"/>
    </row>
    <row r="213" spans="1:5" s="229" customFormat="1" x14ac:dyDescent="0.25">
      <c r="A213" s="226"/>
      <c r="B213" s="227"/>
      <c r="C213" s="228"/>
      <c r="D213" s="243"/>
      <c r="E213" s="226"/>
    </row>
    <row r="214" spans="1:5" s="229" customFormat="1" x14ac:dyDescent="0.25">
      <c r="A214" s="226"/>
      <c r="B214" s="227"/>
      <c r="C214" s="228"/>
      <c r="D214" s="243"/>
      <c r="E214" s="226"/>
    </row>
    <row r="215" spans="1:5" s="229" customFormat="1" x14ac:dyDescent="0.25">
      <c r="A215" s="226"/>
      <c r="B215" s="227"/>
      <c r="C215" s="228"/>
      <c r="D215" s="243"/>
      <c r="E215" s="226"/>
    </row>
    <row r="216" spans="1:5" s="229" customFormat="1" x14ac:dyDescent="0.25">
      <c r="A216" s="226"/>
      <c r="B216" s="227"/>
      <c r="C216" s="228"/>
      <c r="D216" s="243"/>
      <c r="E216" s="226"/>
    </row>
    <row r="217" spans="1:5" s="229" customFormat="1" x14ac:dyDescent="0.25">
      <c r="A217" s="226"/>
      <c r="B217" s="227"/>
      <c r="C217" s="228"/>
      <c r="D217" s="243"/>
      <c r="E217" s="226"/>
    </row>
    <row r="218" spans="1:5" s="229" customFormat="1" x14ac:dyDescent="0.25">
      <c r="A218" s="226"/>
      <c r="B218" s="227"/>
      <c r="C218" s="228"/>
      <c r="D218" s="243"/>
      <c r="E218" s="226"/>
    </row>
    <row r="219" spans="1:5" s="229" customFormat="1" x14ac:dyDescent="0.25">
      <c r="A219" s="226"/>
      <c r="B219" s="227"/>
      <c r="C219" s="228"/>
      <c r="D219" s="243"/>
      <c r="E219" s="226"/>
    </row>
    <row r="220" spans="1:5" s="229" customFormat="1" x14ac:dyDescent="0.25">
      <c r="A220" s="226"/>
      <c r="B220" s="227"/>
      <c r="C220" s="228"/>
      <c r="D220" s="243"/>
      <c r="E220" s="226"/>
    </row>
    <row r="221" spans="1:5" s="229" customFormat="1" x14ac:dyDescent="0.25">
      <c r="A221" s="226"/>
      <c r="B221" s="227"/>
      <c r="C221" s="228"/>
      <c r="D221" s="243"/>
      <c r="E221" s="226"/>
    </row>
    <row r="222" spans="1:5" s="229" customFormat="1" x14ac:dyDescent="0.25">
      <c r="A222" s="226"/>
      <c r="B222" s="227"/>
      <c r="C222" s="228"/>
      <c r="D222" s="243"/>
      <c r="E222" s="226"/>
    </row>
    <row r="223" spans="1:5" s="229" customFormat="1" x14ac:dyDescent="0.25">
      <c r="A223" s="226"/>
      <c r="B223" s="227"/>
      <c r="C223" s="228"/>
      <c r="D223" s="243"/>
      <c r="E223" s="226"/>
    </row>
    <row r="224" spans="1:5" s="229" customFormat="1" x14ac:dyDescent="0.25">
      <c r="A224" s="226"/>
      <c r="B224" s="227"/>
      <c r="C224" s="228"/>
      <c r="D224" s="243"/>
      <c r="E224" s="226"/>
    </row>
    <row r="225" spans="1:5" s="229" customFormat="1" x14ac:dyDescent="0.25">
      <c r="A225" s="226"/>
      <c r="B225" s="227"/>
      <c r="C225" s="228"/>
      <c r="D225" s="243"/>
      <c r="E225" s="226"/>
    </row>
    <row r="226" spans="1:5" s="229" customFormat="1" x14ac:dyDescent="0.25">
      <c r="A226" s="226"/>
      <c r="B226" s="227"/>
      <c r="C226" s="228"/>
      <c r="D226" s="243"/>
      <c r="E226" s="226"/>
    </row>
    <row r="227" spans="1:5" s="229" customFormat="1" x14ac:dyDescent="0.25">
      <c r="A227" s="226"/>
      <c r="B227" s="227"/>
      <c r="C227" s="228"/>
      <c r="D227" s="243"/>
      <c r="E227" s="226"/>
    </row>
    <row r="228" spans="1:5" s="229" customFormat="1" x14ac:dyDescent="0.25">
      <c r="A228" s="226"/>
      <c r="B228" s="227"/>
      <c r="C228" s="228"/>
      <c r="D228" s="243"/>
      <c r="E228" s="226"/>
    </row>
    <row r="229" spans="1:5" s="229" customFormat="1" x14ac:dyDescent="0.25">
      <c r="A229" s="226"/>
      <c r="B229" s="227"/>
      <c r="C229" s="228"/>
      <c r="D229" s="243"/>
      <c r="E229" s="226"/>
    </row>
    <row r="230" spans="1:5" s="229" customFormat="1" x14ac:dyDescent="0.25">
      <c r="A230" s="226"/>
      <c r="B230" s="227"/>
      <c r="C230" s="228"/>
      <c r="D230" s="243"/>
      <c r="E230" s="226"/>
    </row>
    <row r="231" spans="1:5" s="229" customFormat="1" x14ac:dyDescent="0.25">
      <c r="A231" s="226"/>
      <c r="B231" s="227"/>
      <c r="C231" s="228"/>
      <c r="D231" s="243"/>
      <c r="E231" s="226"/>
    </row>
    <row r="232" spans="1:5" s="229" customFormat="1" x14ac:dyDescent="0.25">
      <c r="A232" s="226"/>
      <c r="B232" s="227"/>
      <c r="C232" s="228"/>
      <c r="D232" s="243"/>
      <c r="E232" s="226"/>
    </row>
    <row r="233" spans="1:5" s="229" customFormat="1" x14ac:dyDescent="0.25">
      <c r="A233" s="226"/>
      <c r="B233" s="227"/>
      <c r="C233" s="228"/>
      <c r="D233" s="243"/>
      <c r="E233" s="226"/>
    </row>
    <row r="234" spans="1:5" s="229" customFormat="1" x14ac:dyDescent="0.25">
      <c r="A234" s="226"/>
      <c r="B234" s="227"/>
      <c r="C234" s="228"/>
      <c r="D234" s="243"/>
      <c r="E234" s="226"/>
    </row>
    <row r="235" spans="1:5" s="229" customFormat="1" x14ac:dyDescent="0.25">
      <c r="A235" s="226"/>
      <c r="B235" s="227"/>
      <c r="C235" s="228"/>
      <c r="D235" s="243"/>
      <c r="E235" s="226"/>
    </row>
    <row r="236" spans="1:5" s="229" customFormat="1" x14ac:dyDescent="0.25">
      <c r="A236" s="226"/>
      <c r="B236" s="227"/>
      <c r="C236" s="228"/>
      <c r="D236" s="243"/>
      <c r="E236" s="226"/>
    </row>
    <row r="237" spans="1:5" s="229" customFormat="1" x14ac:dyDescent="0.25">
      <c r="A237" s="226"/>
      <c r="B237" s="227"/>
      <c r="C237" s="228"/>
      <c r="D237" s="243"/>
      <c r="E237" s="226"/>
    </row>
    <row r="238" spans="1:5" s="229" customFormat="1" x14ac:dyDescent="0.25">
      <c r="A238" s="226"/>
      <c r="B238" s="227"/>
      <c r="C238" s="228"/>
      <c r="D238" s="243"/>
      <c r="E238" s="226"/>
    </row>
    <row r="239" spans="1:5" s="229" customFormat="1" x14ac:dyDescent="0.25">
      <c r="A239" s="226"/>
      <c r="B239" s="227"/>
      <c r="C239" s="228"/>
      <c r="D239" s="243"/>
      <c r="E239" s="226"/>
    </row>
    <row r="240" spans="1:5" s="229" customFormat="1" x14ac:dyDescent="0.25">
      <c r="A240" s="226"/>
      <c r="B240" s="227"/>
      <c r="C240" s="228"/>
      <c r="D240" s="243"/>
      <c r="E240" s="226"/>
    </row>
    <row r="241" spans="1:5" s="229" customFormat="1" x14ac:dyDescent="0.25">
      <c r="A241" s="226"/>
      <c r="B241" s="227"/>
      <c r="C241" s="228"/>
      <c r="D241" s="243"/>
      <c r="E241" s="226"/>
    </row>
    <row r="242" spans="1:5" s="229" customFormat="1" x14ac:dyDescent="0.25">
      <c r="A242" s="226"/>
      <c r="B242" s="227"/>
      <c r="C242" s="228"/>
      <c r="D242" s="243"/>
      <c r="E242" s="226"/>
    </row>
    <row r="243" spans="1:5" s="229" customFormat="1" x14ac:dyDescent="0.25">
      <c r="A243" s="226"/>
      <c r="B243" s="227"/>
      <c r="C243" s="228"/>
      <c r="D243" s="243"/>
      <c r="E243" s="226"/>
    </row>
    <row r="244" spans="1:5" s="229" customFormat="1" x14ac:dyDescent="0.25">
      <c r="A244" s="226"/>
      <c r="B244" s="227"/>
      <c r="C244" s="228"/>
      <c r="D244" s="243"/>
      <c r="E244" s="226"/>
    </row>
    <row r="245" spans="1:5" s="229" customFormat="1" x14ac:dyDescent="0.25">
      <c r="A245" s="226"/>
      <c r="B245" s="227"/>
      <c r="C245" s="228"/>
      <c r="D245" s="243"/>
      <c r="E245" s="226"/>
    </row>
    <row r="246" spans="1:5" s="229" customFormat="1" x14ac:dyDescent="0.25">
      <c r="A246" s="226"/>
      <c r="B246" s="227"/>
      <c r="C246" s="228"/>
      <c r="D246" s="243"/>
      <c r="E246" s="226"/>
    </row>
    <row r="247" spans="1:5" s="229" customFormat="1" x14ac:dyDescent="0.25">
      <c r="A247" s="226"/>
      <c r="B247" s="227"/>
      <c r="C247" s="228"/>
      <c r="D247" s="243"/>
      <c r="E247" s="226"/>
    </row>
    <row r="248" spans="1:5" s="229" customFormat="1" x14ac:dyDescent="0.25">
      <c r="A248" s="226"/>
      <c r="B248" s="227"/>
      <c r="C248" s="228"/>
      <c r="D248" s="243"/>
      <c r="E248" s="226"/>
    </row>
    <row r="249" spans="1:5" s="229" customFormat="1" x14ac:dyDescent="0.25">
      <c r="A249" s="226"/>
      <c r="B249" s="227"/>
      <c r="C249" s="228"/>
      <c r="D249" s="243"/>
      <c r="E249" s="226"/>
    </row>
    <row r="250" spans="1:5" s="229" customFormat="1" x14ac:dyDescent="0.25">
      <c r="A250" s="226"/>
      <c r="B250" s="227"/>
      <c r="C250" s="228"/>
      <c r="D250" s="243"/>
      <c r="E250" s="226"/>
    </row>
    <row r="251" spans="1:5" s="229" customFormat="1" x14ac:dyDescent="0.25">
      <c r="A251" s="226"/>
      <c r="B251" s="227"/>
      <c r="C251" s="228"/>
      <c r="D251" s="243"/>
      <c r="E251" s="226"/>
    </row>
    <row r="252" spans="1:5" s="229" customFormat="1" x14ac:dyDescent="0.25">
      <c r="A252" s="226"/>
      <c r="B252" s="227"/>
      <c r="C252" s="228"/>
      <c r="D252" s="243"/>
      <c r="E252" s="226"/>
    </row>
    <row r="253" spans="1:5" s="229" customFormat="1" x14ac:dyDescent="0.25">
      <c r="A253" s="226"/>
      <c r="B253" s="227"/>
      <c r="C253" s="228"/>
      <c r="D253" s="243"/>
      <c r="E253" s="226"/>
    </row>
    <row r="254" spans="1:5" s="229" customFormat="1" x14ac:dyDescent="0.25">
      <c r="A254" s="226"/>
      <c r="B254" s="227"/>
      <c r="C254" s="228"/>
      <c r="D254" s="243"/>
      <c r="E254" s="226"/>
    </row>
    <row r="255" spans="1:5" s="229" customFormat="1" x14ac:dyDescent="0.25">
      <c r="A255" s="226"/>
      <c r="B255" s="227"/>
      <c r="C255" s="228"/>
      <c r="D255" s="243"/>
      <c r="E255" s="226"/>
    </row>
    <row r="256" spans="1:5" s="229" customFormat="1" x14ac:dyDescent="0.25">
      <c r="A256" s="226"/>
      <c r="B256" s="227"/>
      <c r="C256" s="228"/>
      <c r="D256" s="243"/>
      <c r="E256" s="226"/>
    </row>
    <row r="257" spans="1:5" s="229" customFormat="1" x14ac:dyDescent="0.25">
      <c r="A257" s="226"/>
      <c r="B257" s="227"/>
      <c r="C257" s="228"/>
      <c r="D257" s="243"/>
      <c r="E257" s="226"/>
    </row>
    <row r="258" spans="1:5" s="229" customFormat="1" x14ac:dyDescent="0.25">
      <c r="A258" s="226"/>
      <c r="B258" s="227"/>
      <c r="C258" s="228"/>
      <c r="D258" s="243"/>
      <c r="E258" s="226"/>
    </row>
    <row r="259" spans="1:5" s="229" customFormat="1" x14ac:dyDescent="0.25">
      <c r="A259" s="226"/>
      <c r="B259" s="227"/>
      <c r="C259" s="228"/>
      <c r="D259" s="243"/>
      <c r="E259" s="226"/>
    </row>
    <row r="260" spans="1:5" s="229" customFormat="1" x14ac:dyDescent="0.25">
      <c r="A260" s="226"/>
      <c r="B260" s="227"/>
      <c r="C260" s="228"/>
      <c r="D260" s="243"/>
      <c r="E260" s="226"/>
    </row>
    <row r="261" spans="1:5" s="229" customFormat="1" x14ac:dyDescent="0.25">
      <c r="A261" s="226"/>
      <c r="B261" s="227"/>
      <c r="C261" s="228"/>
      <c r="D261" s="243"/>
      <c r="E261" s="226"/>
    </row>
    <row r="262" spans="1:5" s="229" customFormat="1" x14ac:dyDescent="0.25">
      <c r="A262" s="226"/>
      <c r="B262" s="227"/>
      <c r="C262" s="228"/>
      <c r="D262" s="243"/>
      <c r="E262" s="226"/>
    </row>
    <row r="263" spans="1:5" s="229" customFormat="1" x14ac:dyDescent="0.25">
      <c r="A263" s="226"/>
      <c r="B263" s="227"/>
      <c r="C263" s="228"/>
      <c r="D263" s="243"/>
      <c r="E263" s="226"/>
    </row>
    <row r="264" spans="1:5" s="229" customFormat="1" x14ac:dyDescent="0.25">
      <c r="A264" s="226"/>
      <c r="B264" s="227"/>
      <c r="C264" s="228"/>
      <c r="D264" s="243"/>
      <c r="E264" s="226"/>
    </row>
    <row r="265" spans="1:5" s="229" customFormat="1" x14ac:dyDescent="0.25">
      <c r="A265" s="226"/>
      <c r="B265" s="227"/>
      <c r="C265" s="228"/>
      <c r="D265" s="243"/>
      <c r="E265" s="226"/>
    </row>
    <row r="266" spans="1:5" s="229" customFormat="1" x14ac:dyDescent="0.25">
      <c r="A266" s="226"/>
      <c r="B266" s="227"/>
      <c r="C266" s="228"/>
      <c r="D266" s="243"/>
      <c r="E266" s="226"/>
    </row>
    <row r="267" spans="1:5" s="229" customFormat="1" x14ac:dyDescent="0.25">
      <c r="A267" s="226"/>
      <c r="B267" s="227"/>
      <c r="C267" s="228"/>
      <c r="D267" s="243"/>
      <c r="E267" s="226"/>
    </row>
    <row r="268" spans="1:5" s="229" customFormat="1" x14ac:dyDescent="0.25">
      <c r="A268" s="226"/>
      <c r="B268" s="227"/>
      <c r="C268" s="228"/>
      <c r="D268" s="243"/>
      <c r="E268" s="226"/>
    </row>
    <row r="269" spans="1:5" s="229" customFormat="1" x14ac:dyDescent="0.25">
      <c r="A269" s="226"/>
      <c r="B269" s="227"/>
      <c r="C269" s="228"/>
      <c r="D269" s="243"/>
      <c r="E269" s="226"/>
    </row>
    <row r="270" spans="1:5" s="229" customFormat="1" x14ac:dyDescent="0.25">
      <c r="A270" s="226"/>
      <c r="B270" s="227"/>
      <c r="C270" s="228"/>
      <c r="D270" s="243"/>
      <c r="E270" s="226"/>
    </row>
    <row r="271" spans="1:5" s="229" customFormat="1" x14ac:dyDescent="0.25">
      <c r="A271" s="226"/>
      <c r="B271" s="227"/>
      <c r="C271" s="228"/>
      <c r="D271" s="243"/>
      <c r="E271" s="226"/>
    </row>
    <row r="272" spans="1:5" s="229" customFormat="1" x14ac:dyDescent="0.25">
      <c r="A272" s="226"/>
      <c r="B272" s="227"/>
      <c r="C272" s="228"/>
      <c r="D272" s="243"/>
      <c r="E272" s="226"/>
    </row>
    <row r="273" spans="1:5" s="229" customFormat="1" x14ac:dyDescent="0.25">
      <c r="A273" s="226"/>
      <c r="B273" s="227"/>
      <c r="C273" s="228"/>
      <c r="D273" s="243"/>
      <c r="E273" s="226"/>
    </row>
    <row r="274" spans="1:5" s="229" customFormat="1" x14ac:dyDescent="0.25">
      <c r="A274" s="226"/>
      <c r="B274" s="227"/>
      <c r="C274" s="228"/>
      <c r="D274" s="243"/>
      <c r="E274" s="226"/>
    </row>
    <row r="275" spans="1:5" s="229" customFormat="1" x14ac:dyDescent="0.25">
      <c r="A275" s="226"/>
      <c r="B275" s="227"/>
      <c r="C275" s="228"/>
      <c r="D275" s="243"/>
      <c r="E275" s="226"/>
    </row>
    <row r="276" spans="1:5" s="229" customFormat="1" x14ac:dyDescent="0.25">
      <c r="A276" s="226"/>
      <c r="B276" s="227"/>
      <c r="C276" s="228"/>
      <c r="D276" s="243"/>
      <c r="E276" s="226"/>
    </row>
    <row r="277" spans="1:5" s="229" customFormat="1" x14ac:dyDescent="0.25">
      <c r="A277" s="226"/>
      <c r="B277" s="227"/>
      <c r="C277" s="228"/>
      <c r="D277" s="243"/>
      <c r="E277" s="226"/>
    </row>
    <row r="278" spans="1:5" s="229" customFormat="1" x14ac:dyDescent="0.25">
      <c r="A278" s="226"/>
      <c r="B278" s="227"/>
      <c r="C278" s="228"/>
      <c r="D278" s="243"/>
      <c r="E278" s="226"/>
    </row>
    <row r="279" spans="1:5" s="229" customFormat="1" x14ac:dyDescent="0.25">
      <c r="A279" s="226"/>
      <c r="B279" s="227"/>
      <c r="C279" s="228"/>
      <c r="D279" s="243"/>
      <c r="E279" s="226"/>
    </row>
    <row r="280" spans="1:5" s="229" customFormat="1" x14ac:dyDescent="0.25">
      <c r="A280" s="226"/>
      <c r="B280" s="227"/>
      <c r="C280" s="228"/>
      <c r="D280" s="243"/>
      <c r="E280" s="226"/>
    </row>
    <row r="281" spans="1:5" s="229" customFormat="1" x14ac:dyDescent="0.25">
      <c r="A281" s="226"/>
      <c r="B281" s="227"/>
      <c r="C281" s="228"/>
      <c r="D281" s="243"/>
      <c r="E281" s="226"/>
    </row>
    <row r="282" spans="1:5" s="229" customFormat="1" x14ac:dyDescent="0.25">
      <c r="A282" s="226"/>
      <c r="B282" s="227"/>
      <c r="C282" s="228"/>
      <c r="D282" s="243"/>
      <c r="E282" s="226"/>
    </row>
    <row r="283" spans="1:5" s="229" customFormat="1" x14ac:dyDescent="0.25">
      <c r="A283" s="226"/>
      <c r="B283" s="227"/>
      <c r="C283" s="228"/>
      <c r="D283" s="243"/>
      <c r="E283" s="226"/>
    </row>
    <row r="284" spans="1:5" s="229" customFormat="1" x14ac:dyDescent="0.25">
      <c r="A284" s="226"/>
      <c r="B284" s="227"/>
      <c r="C284" s="228"/>
      <c r="D284" s="243"/>
      <c r="E284" s="226"/>
    </row>
    <row r="285" spans="1:5" s="229" customFormat="1" x14ac:dyDescent="0.25">
      <c r="A285" s="226"/>
      <c r="B285" s="227"/>
      <c r="C285" s="228"/>
      <c r="D285" s="243"/>
      <c r="E285" s="226"/>
    </row>
    <row r="286" spans="1:5" s="229" customFormat="1" x14ac:dyDescent="0.25">
      <c r="A286" s="226"/>
      <c r="B286" s="227"/>
      <c r="C286" s="228"/>
      <c r="D286" s="243"/>
      <c r="E286" s="226"/>
    </row>
    <row r="287" spans="1:5" s="229" customFormat="1" x14ac:dyDescent="0.25">
      <c r="A287" s="226"/>
      <c r="B287" s="227"/>
      <c r="C287" s="228"/>
      <c r="D287" s="243"/>
      <c r="E287" s="226"/>
    </row>
    <row r="288" spans="1:5" s="229" customFormat="1" x14ac:dyDescent="0.25">
      <c r="A288" s="226"/>
      <c r="B288" s="227"/>
      <c r="C288" s="228"/>
      <c r="D288" s="243"/>
      <c r="E288" s="226"/>
    </row>
    <row r="289" spans="1:5" s="229" customFormat="1" x14ac:dyDescent="0.25">
      <c r="A289" s="226"/>
      <c r="B289" s="227"/>
      <c r="C289" s="228"/>
      <c r="D289" s="243"/>
      <c r="E289" s="226"/>
    </row>
    <row r="290" spans="1:5" s="229" customFormat="1" x14ac:dyDescent="0.25">
      <c r="A290" s="226"/>
      <c r="B290" s="227"/>
      <c r="C290" s="228"/>
      <c r="D290" s="243"/>
      <c r="E290" s="226"/>
    </row>
    <row r="291" spans="1:5" s="229" customFormat="1" x14ac:dyDescent="0.25">
      <c r="A291" s="226"/>
      <c r="B291" s="227"/>
      <c r="C291" s="228"/>
      <c r="D291" s="243"/>
      <c r="E291" s="226"/>
    </row>
    <row r="292" spans="1:5" s="229" customFormat="1" x14ac:dyDescent="0.25">
      <c r="A292" s="226"/>
      <c r="B292" s="227"/>
      <c r="C292" s="228"/>
      <c r="D292" s="243"/>
      <c r="E292" s="226"/>
    </row>
    <row r="293" spans="1:5" s="229" customFormat="1" x14ac:dyDescent="0.25">
      <c r="A293" s="226"/>
      <c r="B293" s="227"/>
      <c r="C293" s="228"/>
      <c r="D293" s="243"/>
      <c r="E293" s="226"/>
    </row>
    <row r="294" spans="1:5" s="229" customFormat="1" x14ac:dyDescent="0.25">
      <c r="A294" s="226"/>
      <c r="B294" s="227"/>
      <c r="C294" s="228"/>
      <c r="D294" s="243"/>
      <c r="E294" s="226"/>
    </row>
    <row r="295" spans="1:5" s="229" customFormat="1" x14ac:dyDescent="0.25">
      <c r="A295" s="226"/>
      <c r="B295" s="227"/>
      <c r="C295" s="228"/>
      <c r="D295" s="243"/>
      <c r="E295" s="226"/>
    </row>
    <row r="296" spans="1:5" s="229" customFormat="1" x14ac:dyDescent="0.25">
      <c r="A296" s="226"/>
      <c r="B296" s="227"/>
      <c r="C296" s="228"/>
      <c r="D296" s="243"/>
      <c r="E296" s="226"/>
    </row>
    <row r="297" spans="1:5" s="229" customFormat="1" x14ac:dyDescent="0.25">
      <c r="A297" s="226"/>
      <c r="B297" s="227"/>
      <c r="C297" s="228"/>
      <c r="D297" s="243"/>
      <c r="E297" s="226"/>
    </row>
    <row r="298" spans="1:5" s="229" customFormat="1" x14ac:dyDescent="0.25">
      <c r="A298" s="226"/>
      <c r="B298" s="227"/>
      <c r="C298" s="228"/>
      <c r="D298" s="243"/>
      <c r="E298" s="226"/>
    </row>
    <row r="299" spans="1:5" s="229" customFormat="1" x14ac:dyDescent="0.25">
      <c r="A299" s="226"/>
      <c r="B299" s="227"/>
      <c r="C299" s="228"/>
      <c r="D299" s="243"/>
      <c r="E299" s="226"/>
    </row>
    <row r="300" spans="1:5" s="229" customFormat="1" x14ac:dyDescent="0.25">
      <c r="A300" s="226"/>
      <c r="B300" s="227"/>
      <c r="C300" s="228"/>
      <c r="D300" s="243"/>
      <c r="E300" s="226"/>
    </row>
    <row r="301" spans="1:5" s="229" customFormat="1" x14ac:dyDescent="0.25">
      <c r="A301" s="226"/>
      <c r="B301" s="227"/>
      <c r="C301" s="228"/>
      <c r="D301" s="243"/>
      <c r="E301" s="226"/>
    </row>
    <row r="302" spans="1:5" s="229" customFormat="1" x14ac:dyDescent="0.25">
      <c r="A302" s="226"/>
      <c r="B302" s="227"/>
      <c r="C302" s="228"/>
      <c r="D302" s="243"/>
      <c r="E302" s="226"/>
    </row>
    <row r="303" spans="1:5" s="229" customFormat="1" x14ac:dyDescent="0.25">
      <c r="A303" s="226"/>
      <c r="B303" s="227"/>
      <c r="C303" s="228"/>
      <c r="D303" s="243"/>
      <c r="E303" s="226"/>
    </row>
    <row r="304" spans="1:5" s="229" customFormat="1" x14ac:dyDescent="0.25">
      <c r="A304" s="226"/>
      <c r="B304" s="227"/>
      <c r="C304" s="228"/>
      <c r="D304" s="243"/>
      <c r="E304" s="226"/>
    </row>
    <row r="305" spans="1:5" s="229" customFormat="1" x14ac:dyDescent="0.25">
      <c r="A305" s="226"/>
      <c r="B305" s="227"/>
      <c r="C305" s="228"/>
      <c r="D305" s="243"/>
      <c r="E305" s="226"/>
    </row>
    <row r="306" spans="1:5" s="229" customFormat="1" x14ac:dyDescent="0.25">
      <c r="A306" s="226"/>
      <c r="B306" s="227"/>
      <c r="C306" s="228"/>
      <c r="D306" s="243"/>
      <c r="E306" s="226"/>
    </row>
    <row r="307" spans="1:5" s="229" customFormat="1" x14ac:dyDescent="0.25">
      <c r="A307" s="226"/>
      <c r="B307" s="227"/>
      <c r="C307" s="228"/>
      <c r="D307" s="243"/>
      <c r="E307" s="226"/>
    </row>
    <row r="308" spans="1:5" s="229" customFormat="1" x14ac:dyDescent="0.25">
      <c r="A308" s="226"/>
      <c r="B308" s="227"/>
      <c r="C308" s="228"/>
      <c r="D308" s="243"/>
      <c r="E308" s="226"/>
    </row>
    <row r="309" spans="1:5" s="229" customFormat="1" x14ac:dyDescent="0.25">
      <c r="A309" s="226"/>
      <c r="B309" s="227"/>
      <c r="C309" s="228"/>
      <c r="D309" s="243"/>
      <c r="E309" s="226"/>
    </row>
    <row r="310" spans="1:5" s="229" customFormat="1" x14ac:dyDescent="0.25">
      <c r="A310" s="226"/>
      <c r="B310" s="227"/>
      <c r="C310" s="228"/>
      <c r="D310" s="243"/>
      <c r="E310" s="226"/>
    </row>
    <row r="311" spans="1:5" s="229" customFormat="1" x14ac:dyDescent="0.25">
      <c r="A311" s="226"/>
      <c r="B311" s="227"/>
      <c r="C311" s="228"/>
      <c r="D311" s="243"/>
      <c r="E311" s="226"/>
    </row>
    <row r="312" spans="1:5" s="229" customFormat="1" x14ac:dyDescent="0.25">
      <c r="A312" s="226"/>
      <c r="B312" s="227"/>
      <c r="C312" s="228"/>
      <c r="D312" s="243"/>
      <c r="E312" s="226"/>
    </row>
    <row r="313" spans="1:5" s="229" customFormat="1" x14ac:dyDescent="0.25">
      <c r="A313" s="226"/>
      <c r="B313" s="227"/>
      <c r="C313" s="228"/>
      <c r="D313" s="243"/>
      <c r="E313" s="226"/>
    </row>
    <row r="314" spans="1:5" s="229" customFormat="1" x14ac:dyDescent="0.25">
      <c r="A314" s="226"/>
      <c r="B314" s="227"/>
      <c r="C314" s="228"/>
      <c r="D314" s="243"/>
      <c r="E314" s="226"/>
    </row>
    <row r="315" spans="1:5" s="229" customFormat="1" x14ac:dyDescent="0.25">
      <c r="A315" s="226"/>
      <c r="B315" s="227"/>
      <c r="C315" s="228"/>
      <c r="D315" s="243"/>
      <c r="E315" s="226"/>
    </row>
    <row r="316" spans="1:5" s="229" customFormat="1" x14ac:dyDescent="0.25">
      <c r="A316" s="226"/>
      <c r="B316" s="227"/>
      <c r="C316" s="228"/>
      <c r="D316" s="243"/>
      <c r="E316" s="226"/>
    </row>
    <row r="317" spans="1:5" s="229" customFormat="1" x14ac:dyDescent="0.25">
      <c r="A317" s="226"/>
      <c r="B317" s="227"/>
      <c r="C317" s="228"/>
      <c r="D317" s="243"/>
      <c r="E317" s="226"/>
    </row>
    <row r="318" spans="1:5" s="229" customFormat="1" x14ac:dyDescent="0.25">
      <c r="A318" s="226"/>
      <c r="B318" s="227"/>
      <c r="C318" s="228"/>
      <c r="D318" s="243"/>
      <c r="E318" s="226"/>
    </row>
    <row r="319" spans="1:5" s="229" customFormat="1" x14ac:dyDescent="0.25">
      <c r="A319" s="226"/>
      <c r="B319" s="227"/>
      <c r="C319" s="228"/>
      <c r="D319" s="243"/>
      <c r="E319" s="226"/>
    </row>
    <row r="320" spans="1:5" s="229" customFormat="1" x14ac:dyDescent="0.25">
      <c r="A320" s="226"/>
      <c r="B320" s="227"/>
      <c r="C320" s="228"/>
      <c r="D320" s="243"/>
      <c r="E320" s="226"/>
    </row>
    <row r="321" spans="1:5" s="229" customFormat="1" x14ac:dyDescent="0.25">
      <c r="A321" s="226"/>
      <c r="B321" s="227"/>
      <c r="C321" s="228"/>
      <c r="D321" s="243"/>
      <c r="E321" s="226"/>
    </row>
    <row r="322" spans="1:5" s="229" customFormat="1" x14ac:dyDescent="0.25">
      <c r="A322" s="226"/>
      <c r="B322" s="227"/>
      <c r="C322" s="228"/>
      <c r="D322" s="243"/>
      <c r="E322" s="226"/>
    </row>
    <row r="323" spans="1:5" s="229" customFormat="1" x14ac:dyDescent="0.25">
      <c r="A323" s="226"/>
      <c r="B323" s="227"/>
      <c r="C323" s="228"/>
      <c r="D323" s="243"/>
      <c r="E323" s="226"/>
    </row>
    <row r="324" spans="1:5" s="229" customFormat="1" x14ac:dyDescent="0.25">
      <c r="A324" s="226"/>
      <c r="B324" s="227"/>
      <c r="C324" s="228"/>
      <c r="D324" s="243"/>
      <c r="E324" s="226"/>
    </row>
    <row r="325" spans="1:5" s="229" customFormat="1" x14ac:dyDescent="0.25">
      <c r="A325" s="226"/>
      <c r="B325" s="227"/>
      <c r="C325" s="228"/>
      <c r="D325" s="243"/>
      <c r="E325" s="226"/>
    </row>
    <row r="326" spans="1:5" s="229" customFormat="1" x14ac:dyDescent="0.25">
      <c r="A326" s="226"/>
      <c r="B326" s="227"/>
      <c r="C326" s="228"/>
      <c r="D326" s="243"/>
      <c r="E326" s="226"/>
    </row>
    <row r="327" spans="1:5" s="229" customFormat="1" x14ac:dyDescent="0.25">
      <c r="A327" s="226"/>
      <c r="B327" s="227"/>
      <c r="C327" s="228"/>
      <c r="D327" s="243"/>
      <c r="E327" s="226"/>
    </row>
    <row r="328" spans="1:5" s="229" customFormat="1" x14ac:dyDescent="0.25">
      <c r="A328" s="226"/>
      <c r="B328" s="227"/>
      <c r="C328" s="228"/>
      <c r="D328" s="243"/>
      <c r="E328" s="226"/>
    </row>
    <row r="329" spans="1:5" s="229" customFormat="1" x14ac:dyDescent="0.25">
      <c r="A329" s="226"/>
      <c r="B329" s="227"/>
      <c r="C329" s="228"/>
      <c r="D329" s="243"/>
      <c r="E329" s="226"/>
    </row>
    <row r="330" spans="1:5" s="229" customFormat="1" x14ac:dyDescent="0.25">
      <c r="A330" s="226"/>
      <c r="B330" s="227"/>
      <c r="C330" s="228"/>
      <c r="D330" s="243"/>
      <c r="E330" s="226"/>
    </row>
    <row r="331" spans="1:5" s="229" customFormat="1" x14ac:dyDescent="0.25">
      <c r="A331" s="226"/>
      <c r="B331" s="227"/>
      <c r="C331" s="228"/>
      <c r="D331" s="243"/>
      <c r="E331" s="226"/>
    </row>
    <row r="332" spans="1:5" s="229" customFormat="1" x14ac:dyDescent="0.25">
      <c r="A332" s="226"/>
      <c r="B332" s="227"/>
      <c r="C332" s="228"/>
      <c r="D332" s="243"/>
      <c r="E332" s="226"/>
    </row>
    <row r="333" spans="1:5" s="229" customFormat="1" x14ac:dyDescent="0.25">
      <c r="A333" s="226"/>
      <c r="B333" s="227"/>
      <c r="C333" s="228"/>
      <c r="D333" s="243"/>
      <c r="E333" s="226"/>
    </row>
    <row r="334" spans="1:5" s="229" customFormat="1" x14ac:dyDescent="0.25">
      <c r="A334" s="226"/>
      <c r="B334" s="227"/>
      <c r="C334" s="228"/>
      <c r="D334" s="243"/>
      <c r="E334" s="226"/>
    </row>
    <row r="335" spans="1:5" s="229" customFormat="1" x14ac:dyDescent="0.25">
      <c r="A335" s="226"/>
      <c r="B335" s="227"/>
      <c r="C335" s="228"/>
      <c r="D335" s="243"/>
      <c r="E335" s="226"/>
    </row>
    <row r="336" spans="1:5" s="229" customFormat="1" x14ac:dyDescent="0.25">
      <c r="A336" s="226"/>
      <c r="B336" s="227"/>
      <c r="C336" s="228"/>
      <c r="D336" s="243"/>
      <c r="E336" s="226"/>
    </row>
    <row r="337" spans="1:5" s="229" customFormat="1" x14ac:dyDescent="0.25">
      <c r="A337" s="226"/>
      <c r="B337" s="227"/>
      <c r="C337" s="228"/>
      <c r="D337" s="243"/>
      <c r="E337" s="226"/>
    </row>
    <row r="338" spans="1:5" s="229" customFormat="1" x14ac:dyDescent="0.25">
      <c r="A338" s="226"/>
      <c r="B338" s="227"/>
      <c r="C338" s="228"/>
      <c r="D338" s="243"/>
      <c r="E338" s="226"/>
    </row>
    <row r="339" spans="1:5" s="229" customFormat="1" x14ac:dyDescent="0.25">
      <c r="A339" s="226"/>
      <c r="B339" s="227"/>
      <c r="C339" s="228"/>
      <c r="D339" s="243"/>
      <c r="E339" s="226"/>
    </row>
    <row r="340" spans="1:5" s="229" customFormat="1" x14ac:dyDescent="0.25">
      <c r="A340" s="226"/>
      <c r="B340" s="227"/>
      <c r="C340" s="228"/>
      <c r="D340" s="243"/>
      <c r="E340" s="226"/>
    </row>
    <row r="341" spans="1:5" s="229" customFormat="1" x14ac:dyDescent="0.25">
      <c r="A341" s="226"/>
      <c r="B341" s="227"/>
      <c r="C341" s="228"/>
      <c r="D341" s="243"/>
      <c r="E341" s="226"/>
    </row>
    <row r="342" spans="1:5" s="229" customFormat="1" x14ac:dyDescent="0.25">
      <c r="A342" s="226"/>
      <c r="B342" s="227"/>
      <c r="C342" s="228"/>
      <c r="D342" s="243"/>
      <c r="E342" s="226"/>
    </row>
    <row r="343" spans="1:5" s="229" customFormat="1" x14ac:dyDescent="0.25">
      <c r="A343" s="226"/>
      <c r="B343" s="227"/>
      <c r="C343" s="228"/>
      <c r="D343" s="243"/>
      <c r="E343" s="226"/>
    </row>
    <row r="344" spans="1:5" s="229" customFormat="1" x14ac:dyDescent="0.25">
      <c r="A344" s="226"/>
      <c r="B344" s="227"/>
      <c r="C344" s="228"/>
      <c r="D344" s="243"/>
      <c r="E344" s="226"/>
    </row>
    <row r="345" spans="1:5" s="229" customFormat="1" x14ac:dyDescent="0.25">
      <c r="A345" s="226"/>
      <c r="B345" s="227"/>
      <c r="C345" s="228"/>
      <c r="D345" s="243"/>
      <c r="E345" s="226"/>
    </row>
    <row r="346" spans="1:5" s="229" customFormat="1" x14ac:dyDescent="0.25">
      <c r="A346" s="226"/>
      <c r="B346" s="227"/>
      <c r="C346" s="228"/>
      <c r="D346" s="243"/>
      <c r="E346" s="226"/>
    </row>
    <row r="347" spans="1:5" s="229" customFormat="1" x14ac:dyDescent="0.25">
      <c r="A347" s="226"/>
      <c r="B347" s="227"/>
      <c r="C347" s="228"/>
      <c r="D347" s="243"/>
      <c r="E347" s="226"/>
    </row>
    <row r="348" spans="1:5" s="229" customFormat="1" x14ac:dyDescent="0.25">
      <c r="A348" s="226"/>
      <c r="B348" s="227"/>
      <c r="C348" s="228"/>
      <c r="D348" s="243"/>
      <c r="E348" s="226"/>
    </row>
    <row r="349" spans="1:5" s="229" customFormat="1" x14ac:dyDescent="0.25">
      <c r="A349" s="226"/>
      <c r="B349" s="227"/>
      <c r="C349" s="228"/>
      <c r="D349" s="243"/>
      <c r="E349" s="226"/>
    </row>
    <row r="350" spans="1:5" s="229" customFormat="1" x14ac:dyDescent="0.25">
      <c r="A350" s="226"/>
      <c r="B350" s="227"/>
      <c r="C350" s="228"/>
      <c r="D350" s="243"/>
      <c r="E350" s="226"/>
    </row>
    <row r="351" spans="1:5" s="229" customFormat="1" x14ac:dyDescent="0.25">
      <c r="A351" s="226"/>
      <c r="B351" s="227"/>
      <c r="C351" s="228"/>
      <c r="D351" s="243"/>
      <c r="E351" s="226"/>
    </row>
    <row r="352" spans="1:5" s="229" customFormat="1" x14ac:dyDescent="0.25">
      <c r="A352" s="226"/>
      <c r="B352" s="227"/>
      <c r="C352" s="228"/>
      <c r="D352" s="243"/>
      <c r="E352" s="226"/>
    </row>
    <row r="353" spans="1:5" s="229" customFormat="1" x14ac:dyDescent="0.25">
      <c r="A353" s="226"/>
      <c r="B353" s="227"/>
      <c r="C353" s="228"/>
      <c r="D353" s="243"/>
      <c r="E353" s="226"/>
    </row>
    <row r="354" spans="1:5" s="229" customFormat="1" x14ac:dyDescent="0.25">
      <c r="A354" s="226"/>
      <c r="B354" s="227"/>
      <c r="C354" s="228"/>
      <c r="D354" s="243"/>
      <c r="E354" s="226"/>
    </row>
    <row r="355" spans="1:5" s="229" customFormat="1" x14ac:dyDescent="0.25">
      <c r="A355" s="226"/>
      <c r="B355" s="227"/>
      <c r="C355" s="228"/>
      <c r="D355" s="243"/>
      <c r="E355" s="226"/>
    </row>
    <row r="356" spans="1:5" s="229" customFormat="1" x14ac:dyDescent="0.25">
      <c r="A356" s="226"/>
      <c r="B356" s="227"/>
      <c r="C356" s="228"/>
      <c r="D356" s="243"/>
      <c r="E356" s="226"/>
    </row>
    <row r="357" spans="1:5" s="229" customFormat="1" x14ac:dyDescent="0.25">
      <c r="A357" s="226"/>
      <c r="B357" s="227"/>
      <c r="C357" s="228"/>
      <c r="D357" s="243"/>
      <c r="E357" s="226"/>
    </row>
    <row r="358" spans="1:5" s="229" customFormat="1" x14ac:dyDescent="0.25">
      <c r="A358" s="226"/>
      <c r="B358" s="227"/>
      <c r="C358" s="228"/>
      <c r="D358" s="243"/>
      <c r="E358" s="226"/>
    </row>
    <row r="359" spans="1:5" s="229" customFormat="1" x14ac:dyDescent="0.25">
      <c r="A359" s="226"/>
      <c r="B359" s="227"/>
      <c r="C359" s="228"/>
      <c r="D359" s="243"/>
      <c r="E359" s="226"/>
    </row>
    <row r="360" spans="1:5" s="229" customFormat="1" x14ac:dyDescent="0.25">
      <c r="A360" s="226"/>
      <c r="B360" s="227"/>
      <c r="C360" s="228"/>
      <c r="D360" s="243"/>
      <c r="E360" s="226"/>
    </row>
    <row r="361" spans="1:5" s="229" customFormat="1" x14ac:dyDescent="0.25">
      <c r="A361" s="226"/>
      <c r="B361" s="227"/>
      <c r="C361" s="228"/>
      <c r="D361" s="243"/>
      <c r="E361" s="226"/>
    </row>
    <row r="362" spans="1:5" s="229" customFormat="1" x14ac:dyDescent="0.25">
      <c r="A362" s="226"/>
      <c r="B362" s="227"/>
      <c r="C362" s="228"/>
      <c r="D362" s="243"/>
      <c r="E362" s="226"/>
    </row>
    <row r="363" spans="1:5" s="229" customFormat="1" x14ac:dyDescent="0.25">
      <c r="A363" s="226"/>
      <c r="B363" s="227"/>
      <c r="C363" s="228"/>
      <c r="D363" s="243"/>
      <c r="E363" s="226"/>
    </row>
    <row r="364" spans="1:5" s="229" customFormat="1" x14ac:dyDescent="0.25">
      <c r="A364" s="226"/>
      <c r="B364" s="227"/>
      <c r="C364" s="228"/>
      <c r="D364" s="243"/>
      <c r="E364" s="226"/>
    </row>
    <row r="365" spans="1:5" s="229" customFormat="1" x14ac:dyDescent="0.25">
      <c r="A365" s="226"/>
      <c r="B365" s="227"/>
      <c r="C365" s="228"/>
      <c r="D365" s="243"/>
      <c r="E365" s="226"/>
    </row>
    <row r="366" spans="1:5" s="229" customFormat="1" x14ac:dyDescent="0.25">
      <c r="A366" s="226"/>
      <c r="B366" s="227"/>
      <c r="C366" s="228"/>
      <c r="D366" s="243"/>
      <c r="E366" s="226"/>
    </row>
    <row r="367" spans="1:5" s="229" customFormat="1" x14ac:dyDescent="0.25">
      <c r="A367" s="226"/>
      <c r="B367" s="227"/>
      <c r="C367" s="228"/>
      <c r="D367" s="243"/>
      <c r="E367" s="226"/>
    </row>
    <row r="368" spans="1:5" s="229" customFormat="1" x14ac:dyDescent="0.25">
      <c r="A368" s="226"/>
      <c r="B368" s="227"/>
      <c r="C368" s="228"/>
      <c r="D368" s="243"/>
      <c r="E368" s="226"/>
    </row>
    <row r="369" spans="1:5" s="229" customFormat="1" x14ac:dyDescent="0.25">
      <c r="A369" s="226"/>
      <c r="B369" s="227"/>
      <c r="C369" s="228"/>
      <c r="D369" s="243"/>
      <c r="E369" s="226"/>
    </row>
    <row r="370" spans="1:5" s="229" customFormat="1" x14ac:dyDescent="0.25">
      <c r="A370" s="226"/>
      <c r="B370" s="227"/>
      <c r="C370" s="228"/>
      <c r="D370" s="243"/>
      <c r="E370" s="226"/>
    </row>
    <row r="371" spans="1:5" s="229" customFormat="1" x14ac:dyDescent="0.25">
      <c r="A371" s="226"/>
      <c r="B371" s="227"/>
      <c r="C371" s="228"/>
      <c r="D371" s="243"/>
      <c r="E371" s="226"/>
    </row>
    <row r="372" spans="1:5" s="229" customFormat="1" x14ac:dyDescent="0.25">
      <c r="A372" s="226"/>
      <c r="B372" s="227"/>
      <c r="C372" s="228"/>
      <c r="D372" s="243"/>
      <c r="E372" s="226"/>
    </row>
    <row r="373" spans="1:5" s="229" customFormat="1" x14ac:dyDescent="0.25">
      <c r="A373" s="226"/>
      <c r="B373" s="227"/>
      <c r="C373" s="228"/>
      <c r="D373" s="243"/>
      <c r="E373" s="226"/>
    </row>
    <row r="374" spans="1:5" s="229" customFormat="1" x14ac:dyDescent="0.25">
      <c r="A374" s="226"/>
      <c r="B374" s="227"/>
      <c r="C374" s="228"/>
      <c r="D374" s="243"/>
      <c r="E374" s="226"/>
    </row>
    <row r="375" spans="1:5" s="229" customFormat="1" x14ac:dyDescent="0.25">
      <c r="A375" s="226"/>
      <c r="B375" s="227"/>
      <c r="C375" s="228"/>
      <c r="D375" s="243"/>
      <c r="E375" s="226"/>
    </row>
    <row r="376" spans="1:5" s="229" customFormat="1" x14ac:dyDescent="0.25">
      <c r="A376" s="226"/>
      <c r="B376" s="227"/>
      <c r="C376" s="228"/>
      <c r="D376" s="243"/>
      <c r="E376" s="226"/>
    </row>
    <row r="377" spans="1:5" s="229" customFormat="1" x14ac:dyDescent="0.25">
      <c r="A377" s="226"/>
      <c r="B377" s="227"/>
      <c r="C377" s="228"/>
      <c r="D377" s="243"/>
      <c r="E377" s="226"/>
    </row>
    <row r="378" spans="1:5" s="229" customFormat="1" x14ac:dyDescent="0.25">
      <c r="A378" s="226"/>
      <c r="B378" s="227"/>
      <c r="C378" s="228"/>
      <c r="D378" s="243"/>
      <c r="E378" s="226"/>
    </row>
    <row r="379" spans="1:5" s="229" customFormat="1" x14ac:dyDescent="0.25">
      <c r="A379" s="226"/>
      <c r="B379" s="227"/>
      <c r="C379" s="228"/>
      <c r="D379" s="243"/>
      <c r="E379" s="226"/>
    </row>
    <row r="380" spans="1:5" s="229" customFormat="1" x14ac:dyDescent="0.25">
      <c r="A380" s="226"/>
      <c r="B380" s="227"/>
      <c r="C380" s="228"/>
      <c r="D380" s="243"/>
      <c r="E380" s="226"/>
    </row>
    <row r="381" spans="1:5" s="229" customFormat="1" x14ac:dyDescent="0.25">
      <c r="A381" s="226"/>
      <c r="B381" s="227"/>
      <c r="C381" s="228"/>
      <c r="D381" s="243"/>
      <c r="E381" s="226"/>
    </row>
    <row r="382" spans="1:5" s="229" customFormat="1" x14ac:dyDescent="0.25">
      <c r="A382" s="226"/>
      <c r="B382" s="227"/>
      <c r="C382" s="228"/>
      <c r="D382" s="243"/>
      <c r="E382" s="226"/>
    </row>
    <row r="383" spans="1:5" s="229" customFormat="1" x14ac:dyDescent="0.25">
      <c r="A383" s="226"/>
      <c r="B383" s="227"/>
      <c r="C383" s="228"/>
      <c r="D383" s="243"/>
      <c r="E383" s="226"/>
    </row>
    <row r="384" spans="1:5" s="229" customFormat="1" x14ac:dyDescent="0.25">
      <c r="A384" s="226"/>
      <c r="B384" s="227"/>
      <c r="C384" s="228"/>
      <c r="D384" s="243"/>
      <c r="E384" s="226"/>
    </row>
    <row r="385" spans="1:5" s="229" customFormat="1" x14ac:dyDescent="0.25">
      <c r="A385" s="226"/>
      <c r="B385" s="227"/>
      <c r="C385" s="228"/>
      <c r="D385" s="243"/>
      <c r="E385" s="226"/>
    </row>
    <row r="386" spans="1:5" s="229" customFormat="1" x14ac:dyDescent="0.25">
      <c r="A386" s="226"/>
      <c r="B386" s="227"/>
      <c r="C386" s="228"/>
      <c r="D386" s="243"/>
      <c r="E386" s="226"/>
    </row>
    <row r="387" spans="1:5" s="229" customFormat="1" x14ac:dyDescent="0.25">
      <c r="A387" s="226"/>
      <c r="B387" s="227"/>
      <c r="C387" s="228"/>
      <c r="D387" s="243"/>
      <c r="E387" s="226"/>
    </row>
    <row r="388" spans="1:5" s="229" customFormat="1" x14ac:dyDescent="0.25">
      <c r="A388" s="226"/>
      <c r="B388" s="227"/>
      <c r="C388" s="228"/>
      <c r="D388" s="243"/>
      <c r="E388" s="226"/>
    </row>
    <row r="389" spans="1:5" s="229" customFormat="1" x14ac:dyDescent="0.25">
      <c r="A389" s="226"/>
      <c r="B389" s="227"/>
      <c r="C389" s="228"/>
      <c r="D389" s="243"/>
      <c r="E389" s="226"/>
    </row>
    <row r="390" spans="1:5" s="229" customFormat="1" x14ac:dyDescent="0.25">
      <c r="A390" s="226"/>
      <c r="B390" s="227"/>
      <c r="C390" s="228"/>
      <c r="D390" s="243"/>
      <c r="E390" s="226"/>
    </row>
    <row r="391" spans="1:5" s="229" customFormat="1" x14ac:dyDescent="0.25">
      <c r="A391" s="226"/>
      <c r="B391" s="227"/>
      <c r="C391" s="228"/>
      <c r="D391" s="243"/>
      <c r="E391" s="226"/>
    </row>
    <row r="392" spans="1:5" s="229" customFormat="1" x14ac:dyDescent="0.25">
      <c r="A392" s="226"/>
      <c r="B392" s="227"/>
      <c r="C392" s="228"/>
      <c r="D392" s="243"/>
      <c r="E392" s="226"/>
    </row>
    <row r="393" spans="1:5" s="229" customFormat="1" x14ac:dyDescent="0.25">
      <c r="A393" s="226"/>
      <c r="B393" s="227"/>
      <c r="C393" s="228"/>
      <c r="D393" s="243"/>
      <c r="E393" s="226"/>
    </row>
    <row r="394" spans="1:5" s="229" customFormat="1" x14ac:dyDescent="0.25">
      <c r="A394" s="226"/>
      <c r="B394" s="227"/>
      <c r="C394" s="228"/>
      <c r="D394" s="243"/>
      <c r="E394" s="226"/>
    </row>
    <row r="395" spans="1:5" s="229" customFormat="1" x14ac:dyDescent="0.25">
      <c r="A395" s="226"/>
      <c r="B395" s="227"/>
      <c r="C395" s="228"/>
      <c r="D395" s="243"/>
      <c r="E395" s="226"/>
    </row>
    <row r="396" spans="1:5" s="229" customFormat="1" x14ac:dyDescent="0.25">
      <c r="A396" s="226"/>
      <c r="B396" s="227"/>
      <c r="C396" s="228"/>
      <c r="D396" s="243"/>
      <c r="E396" s="226"/>
    </row>
    <row r="397" spans="1:5" s="229" customFormat="1" x14ac:dyDescent="0.25">
      <c r="A397" s="226"/>
      <c r="B397" s="227"/>
      <c r="C397" s="228"/>
      <c r="D397" s="243"/>
      <c r="E397" s="226"/>
    </row>
    <row r="398" spans="1:5" s="229" customFormat="1" x14ac:dyDescent="0.25">
      <c r="A398" s="226"/>
      <c r="B398" s="227"/>
      <c r="C398" s="228"/>
      <c r="D398" s="243"/>
      <c r="E398" s="226"/>
    </row>
    <row r="399" spans="1:5" s="229" customFormat="1" x14ac:dyDescent="0.25">
      <c r="A399" s="226"/>
      <c r="B399" s="227"/>
      <c r="C399" s="228"/>
      <c r="D399" s="243"/>
      <c r="E399" s="226"/>
    </row>
    <row r="400" spans="1:5" s="229" customFormat="1" x14ac:dyDescent="0.25">
      <c r="A400" s="226"/>
      <c r="B400" s="227"/>
      <c r="C400" s="228"/>
      <c r="D400" s="243"/>
      <c r="E400" s="226"/>
    </row>
    <row r="401" spans="1:5" s="229" customFormat="1" x14ac:dyDescent="0.25">
      <c r="A401" s="226"/>
      <c r="B401" s="227"/>
      <c r="C401" s="228"/>
      <c r="D401" s="243"/>
      <c r="E401" s="226"/>
    </row>
    <row r="402" spans="1:5" s="229" customFormat="1" x14ac:dyDescent="0.25">
      <c r="A402" s="226"/>
      <c r="B402" s="227"/>
      <c r="C402" s="228"/>
      <c r="D402" s="243"/>
      <c r="E402" s="226"/>
    </row>
    <row r="403" spans="1:5" s="229" customFormat="1" x14ac:dyDescent="0.25">
      <c r="A403" s="226"/>
      <c r="B403" s="227"/>
      <c r="C403" s="228"/>
      <c r="D403" s="243"/>
      <c r="E403" s="226"/>
    </row>
    <row r="404" spans="1:5" s="229" customFormat="1" x14ac:dyDescent="0.25">
      <c r="A404" s="226"/>
      <c r="B404" s="227"/>
      <c r="C404" s="228"/>
      <c r="D404" s="243"/>
      <c r="E404" s="226"/>
    </row>
    <row r="405" spans="1:5" s="229" customFormat="1" x14ac:dyDescent="0.25">
      <c r="A405" s="226"/>
      <c r="B405" s="227"/>
      <c r="C405" s="228"/>
      <c r="D405" s="243"/>
      <c r="E405" s="226"/>
    </row>
    <row r="406" spans="1:5" s="229" customFormat="1" x14ac:dyDescent="0.25">
      <c r="A406" s="226"/>
      <c r="B406" s="227"/>
      <c r="C406" s="228"/>
      <c r="D406" s="243"/>
      <c r="E406" s="226"/>
    </row>
    <row r="407" spans="1:5" s="229" customFormat="1" x14ac:dyDescent="0.25">
      <c r="A407" s="226"/>
      <c r="B407" s="227"/>
      <c r="C407" s="228"/>
      <c r="D407" s="243"/>
      <c r="E407" s="226"/>
    </row>
    <row r="408" spans="1:5" s="229" customFormat="1" x14ac:dyDescent="0.25">
      <c r="A408" s="226"/>
      <c r="B408" s="227"/>
      <c r="C408" s="228"/>
      <c r="D408" s="243"/>
      <c r="E408" s="226"/>
    </row>
    <row r="409" spans="1:5" s="229" customFormat="1" x14ac:dyDescent="0.25">
      <c r="A409" s="226"/>
      <c r="B409" s="227"/>
      <c r="C409" s="228"/>
      <c r="D409" s="243"/>
      <c r="E409" s="226"/>
    </row>
    <row r="410" spans="1:5" s="229" customFormat="1" x14ac:dyDescent="0.25">
      <c r="A410" s="226"/>
      <c r="B410" s="227"/>
      <c r="C410" s="228"/>
      <c r="D410" s="243"/>
      <c r="E410" s="226"/>
    </row>
    <row r="411" spans="1:5" s="229" customFormat="1" x14ac:dyDescent="0.25">
      <c r="A411" s="226"/>
      <c r="B411" s="227"/>
      <c r="C411" s="228"/>
      <c r="D411" s="243"/>
      <c r="E411" s="226"/>
    </row>
    <row r="412" spans="1:5" s="229" customFormat="1" x14ac:dyDescent="0.25">
      <c r="A412" s="226"/>
      <c r="B412" s="227"/>
      <c r="C412" s="228"/>
      <c r="D412" s="243"/>
      <c r="E412" s="226"/>
    </row>
    <row r="413" spans="1:5" s="229" customFormat="1" x14ac:dyDescent="0.25">
      <c r="A413" s="226"/>
      <c r="B413" s="227"/>
      <c r="C413" s="228"/>
      <c r="D413" s="243"/>
      <c r="E413" s="226"/>
    </row>
    <row r="414" spans="1:5" s="229" customFormat="1" x14ac:dyDescent="0.25">
      <c r="A414" s="226"/>
      <c r="B414" s="227"/>
      <c r="C414" s="228"/>
      <c r="D414" s="243"/>
      <c r="E414" s="226"/>
    </row>
    <row r="415" spans="1:5" s="229" customFormat="1" x14ac:dyDescent="0.25">
      <c r="A415" s="226"/>
      <c r="B415" s="227"/>
      <c r="C415" s="228"/>
      <c r="D415" s="243"/>
      <c r="E415" s="226"/>
    </row>
    <row r="416" spans="1:5" s="229" customFormat="1" x14ac:dyDescent="0.25">
      <c r="A416" s="226"/>
      <c r="B416" s="227"/>
      <c r="C416" s="228"/>
      <c r="D416" s="243"/>
      <c r="E416" s="226"/>
    </row>
    <row r="417" spans="1:5" s="229" customFormat="1" x14ac:dyDescent="0.25">
      <c r="A417" s="226"/>
      <c r="B417" s="227"/>
      <c r="C417" s="228"/>
      <c r="D417" s="243"/>
      <c r="E417" s="226"/>
    </row>
    <row r="418" spans="1:5" s="229" customFormat="1" x14ac:dyDescent="0.25">
      <c r="A418" s="226"/>
      <c r="B418" s="227"/>
      <c r="C418" s="228"/>
      <c r="D418" s="243"/>
      <c r="E418" s="226"/>
    </row>
    <row r="419" spans="1:5" s="229" customFormat="1" x14ac:dyDescent="0.25">
      <c r="A419" s="226"/>
      <c r="B419" s="227"/>
      <c r="C419" s="228"/>
      <c r="D419" s="243"/>
      <c r="E419" s="226"/>
    </row>
    <row r="420" spans="1:5" s="229" customFormat="1" x14ac:dyDescent="0.25">
      <c r="A420" s="226"/>
      <c r="B420" s="227"/>
      <c r="C420" s="228"/>
      <c r="D420" s="243"/>
      <c r="E420" s="226"/>
    </row>
    <row r="421" spans="1:5" s="229" customFormat="1" x14ac:dyDescent="0.25">
      <c r="A421" s="226"/>
      <c r="B421" s="227"/>
      <c r="C421" s="228"/>
      <c r="D421" s="243"/>
      <c r="E421" s="226"/>
    </row>
    <row r="422" spans="1:5" s="229" customFormat="1" x14ac:dyDescent="0.25">
      <c r="A422" s="226"/>
      <c r="B422" s="227"/>
      <c r="C422" s="228"/>
      <c r="D422" s="243"/>
      <c r="E422" s="226"/>
    </row>
    <row r="423" spans="1:5" s="229" customFormat="1" x14ac:dyDescent="0.25">
      <c r="A423" s="226"/>
      <c r="B423" s="227"/>
      <c r="C423" s="228"/>
      <c r="D423" s="243"/>
      <c r="E423" s="226"/>
    </row>
    <row r="424" spans="1:5" s="229" customFormat="1" x14ac:dyDescent="0.25">
      <c r="A424" s="226"/>
      <c r="B424" s="227"/>
      <c r="C424" s="228"/>
      <c r="D424" s="243"/>
      <c r="E424" s="226"/>
    </row>
    <row r="425" spans="1:5" s="229" customFormat="1" x14ac:dyDescent="0.25">
      <c r="A425" s="226"/>
      <c r="B425" s="227"/>
      <c r="C425" s="228"/>
      <c r="D425" s="243"/>
      <c r="E425" s="226"/>
    </row>
    <row r="426" spans="1:5" s="229" customFormat="1" x14ac:dyDescent="0.25">
      <c r="A426" s="226"/>
      <c r="B426" s="227"/>
      <c r="C426" s="228"/>
      <c r="D426" s="243"/>
      <c r="E426" s="226"/>
    </row>
    <row r="427" spans="1:5" s="229" customFormat="1" x14ac:dyDescent="0.25">
      <c r="A427" s="226"/>
      <c r="B427" s="227"/>
      <c r="C427" s="228"/>
      <c r="D427" s="243"/>
      <c r="E427" s="226"/>
    </row>
    <row r="428" spans="1:5" s="229" customFormat="1" x14ac:dyDescent="0.25">
      <c r="A428" s="226"/>
      <c r="B428" s="227"/>
      <c r="C428" s="228"/>
      <c r="D428" s="243"/>
      <c r="E428" s="226"/>
    </row>
    <row r="429" spans="1:5" s="229" customFormat="1" x14ac:dyDescent="0.25">
      <c r="A429" s="226"/>
      <c r="B429" s="227"/>
      <c r="C429" s="228"/>
      <c r="D429" s="243"/>
      <c r="E429" s="226"/>
    </row>
    <row r="430" spans="1:5" s="229" customFormat="1" x14ac:dyDescent="0.25">
      <c r="A430" s="226"/>
      <c r="B430" s="227"/>
      <c r="C430" s="228"/>
      <c r="D430" s="243"/>
      <c r="E430" s="226"/>
    </row>
    <row r="431" spans="1:5" s="229" customFormat="1" x14ac:dyDescent="0.25">
      <c r="A431" s="226"/>
      <c r="B431" s="227"/>
      <c r="C431" s="228"/>
      <c r="D431" s="243"/>
      <c r="E431" s="226"/>
    </row>
    <row r="432" spans="1:5" s="229" customFormat="1" x14ac:dyDescent="0.25">
      <c r="A432" s="226"/>
      <c r="B432" s="227"/>
      <c r="C432" s="228"/>
      <c r="D432" s="243"/>
      <c r="E432" s="226"/>
    </row>
    <row r="433" spans="1:5" s="229" customFormat="1" x14ac:dyDescent="0.25">
      <c r="A433" s="226"/>
      <c r="B433" s="227"/>
      <c r="C433" s="228"/>
      <c r="D433" s="243"/>
      <c r="E433" s="226"/>
    </row>
    <row r="434" spans="1:5" s="229" customFormat="1" x14ac:dyDescent="0.25">
      <c r="A434" s="226"/>
      <c r="B434" s="227"/>
      <c r="C434" s="228"/>
      <c r="D434" s="243"/>
      <c r="E434" s="226"/>
    </row>
    <row r="435" spans="1:5" s="229" customFormat="1" x14ac:dyDescent="0.25">
      <c r="A435" s="226"/>
      <c r="B435" s="227"/>
      <c r="C435" s="228"/>
      <c r="D435" s="243"/>
      <c r="E435" s="226"/>
    </row>
    <row r="436" spans="1:5" s="229" customFormat="1" x14ac:dyDescent="0.25">
      <c r="A436" s="226"/>
      <c r="B436" s="227"/>
      <c r="C436" s="228"/>
      <c r="D436" s="243"/>
      <c r="E436" s="226"/>
    </row>
    <row r="437" spans="1:5" s="229" customFormat="1" x14ac:dyDescent="0.25">
      <c r="A437" s="226"/>
      <c r="B437" s="227"/>
      <c r="C437" s="228"/>
      <c r="D437" s="243"/>
      <c r="E437" s="226"/>
    </row>
    <row r="438" spans="1:5" s="229" customFormat="1" x14ac:dyDescent="0.25">
      <c r="A438" s="226"/>
      <c r="B438" s="227"/>
      <c r="C438" s="228"/>
      <c r="D438" s="243"/>
      <c r="E438" s="226"/>
    </row>
    <row r="439" spans="1:5" s="229" customFormat="1" x14ac:dyDescent="0.25">
      <c r="A439" s="226"/>
      <c r="B439" s="227"/>
      <c r="C439" s="228"/>
      <c r="D439" s="243"/>
      <c r="E439" s="226"/>
    </row>
    <row r="440" spans="1:5" s="229" customFormat="1" x14ac:dyDescent="0.25">
      <c r="A440" s="226"/>
      <c r="B440" s="227"/>
      <c r="C440" s="228"/>
      <c r="D440" s="243"/>
      <c r="E440" s="226"/>
    </row>
    <row r="441" spans="1:5" s="229" customFormat="1" x14ac:dyDescent="0.25">
      <c r="A441" s="226"/>
      <c r="B441" s="227"/>
      <c r="C441" s="228"/>
      <c r="D441" s="243"/>
      <c r="E441" s="226"/>
    </row>
    <row r="442" spans="1:5" s="229" customFormat="1" x14ac:dyDescent="0.25">
      <c r="A442" s="226"/>
      <c r="B442" s="227"/>
      <c r="C442" s="228"/>
      <c r="D442" s="243"/>
      <c r="E442" s="226"/>
    </row>
    <row r="443" spans="1:5" s="229" customFormat="1" x14ac:dyDescent="0.25">
      <c r="A443" s="226"/>
      <c r="B443" s="227"/>
      <c r="C443" s="228"/>
      <c r="D443" s="243"/>
      <c r="E443" s="226"/>
    </row>
    <row r="444" spans="1:5" s="229" customFormat="1" x14ac:dyDescent="0.25">
      <c r="A444" s="226"/>
      <c r="B444" s="227"/>
      <c r="C444" s="228"/>
      <c r="D444" s="243"/>
      <c r="E444" s="226"/>
    </row>
    <row r="445" spans="1:5" s="229" customFormat="1" x14ac:dyDescent="0.25">
      <c r="A445" s="226"/>
      <c r="B445" s="227"/>
      <c r="C445" s="228"/>
      <c r="D445" s="243"/>
      <c r="E445" s="226"/>
    </row>
    <row r="446" spans="1:5" s="229" customFormat="1" x14ac:dyDescent="0.25">
      <c r="A446" s="226"/>
      <c r="B446" s="227"/>
      <c r="C446" s="228"/>
      <c r="D446" s="243"/>
      <c r="E446" s="226"/>
    </row>
    <row r="447" spans="1:5" s="229" customFormat="1" x14ac:dyDescent="0.25">
      <c r="A447" s="226"/>
      <c r="B447" s="227"/>
      <c r="C447" s="228"/>
      <c r="D447" s="243"/>
      <c r="E447" s="226"/>
    </row>
    <row r="448" spans="1:5" s="229" customFormat="1" x14ac:dyDescent="0.25">
      <c r="A448" s="226"/>
      <c r="B448" s="227"/>
      <c r="C448" s="228"/>
      <c r="D448" s="243"/>
      <c r="E448" s="226"/>
    </row>
    <row r="449" spans="1:5" s="229" customFormat="1" x14ac:dyDescent="0.25">
      <c r="A449" s="226"/>
      <c r="B449" s="227"/>
      <c r="C449" s="228"/>
      <c r="D449" s="243"/>
      <c r="E449" s="226"/>
    </row>
    <row r="450" spans="1:5" s="229" customFormat="1" x14ac:dyDescent="0.25">
      <c r="A450" s="226"/>
      <c r="B450" s="227"/>
      <c r="C450" s="228"/>
      <c r="D450" s="243"/>
      <c r="E450" s="226"/>
    </row>
    <row r="451" spans="1:5" s="229" customFormat="1" x14ac:dyDescent="0.25">
      <c r="A451" s="226"/>
      <c r="B451" s="227"/>
      <c r="C451" s="228"/>
      <c r="D451" s="243"/>
      <c r="E451" s="226"/>
    </row>
    <row r="452" spans="1:5" s="229" customFormat="1" x14ac:dyDescent="0.25">
      <c r="A452" s="226"/>
      <c r="B452" s="227"/>
      <c r="C452" s="228"/>
      <c r="D452" s="243"/>
      <c r="E452" s="226"/>
    </row>
    <row r="453" spans="1:5" s="229" customFormat="1" x14ac:dyDescent="0.25">
      <c r="A453" s="226"/>
      <c r="B453" s="227"/>
      <c r="C453" s="228"/>
      <c r="D453" s="243"/>
      <c r="E453" s="226"/>
    </row>
    <row r="454" spans="1:5" s="229" customFormat="1" x14ac:dyDescent="0.25">
      <c r="A454" s="226"/>
      <c r="B454" s="227"/>
      <c r="C454" s="228"/>
      <c r="D454" s="243"/>
      <c r="E454" s="226"/>
    </row>
    <row r="455" spans="1:5" s="229" customFormat="1" x14ac:dyDescent="0.25">
      <c r="A455" s="226"/>
      <c r="B455" s="227"/>
      <c r="C455" s="228"/>
      <c r="D455" s="243"/>
      <c r="E455" s="226"/>
    </row>
    <row r="456" spans="1:5" s="229" customFormat="1" x14ac:dyDescent="0.25">
      <c r="A456" s="226"/>
      <c r="B456" s="227"/>
      <c r="C456" s="228"/>
      <c r="D456" s="243"/>
      <c r="E456" s="226"/>
    </row>
    <row r="457" spans="1:5" s="229" customFormat="1" x14ac:dyDescent="0.25">
      <c r="A457" s="226"/>
      <c r="B457" s="227"/>
      <c r="C457" s="228"/>
      <c r="D457" s="243"/>
      <c r="E457" s="226"/>
    </row>
    <row r="458" spans="1:5" s="229" customFormat="1" x14ac:dyDescent="0.25">
      <c r="A458" s="226"/>
      <c r="B458" s="227"/>
      <c r="C458" s="228"/>
      <c r="D458" s="243"/>
      <c r="E458" s="226"/>
    </row>
    <row r="459" spans="1:5" s="229" customFormat="1" x14ac:dyDescent="0.25">
      <c r="A459" s="226"/>
      <c r="B459" s="227"/>
      <c r="C459" s="228"/>
      <c r="D459" s="243"/>
      <c r="E459" s="226"/>
    </row>
    <row r="460" spans="1:5" s="229" customFormat="1" x14ac:dyDescent="0.25">
      <c r="A460" s="226"/>
      <c r="B460" s="227"/>
      <c r="C460" s="228"/>
      <c r="D460" s="243"/>
      <c r="E460" s="226"/>
    </row>
    <row r="461" spans="1:5" s="229" customFormat="1" x14ac:dyDescent="0.25">
      <c r="A461" s="226"/>
      <c r="B461" s="227"/>
      <c r="C461" s="228"/>
      <c r="D461" s="243"/>
      <c r="E461" s="226"/>
    </row>
    <row r="462" spans="1:5" s="229" customFormat="1" x14ac:dyDescent="0.25">
      <c r="A462" s="226"/>
      <c r="B462" s="227"/>
      <c r="C462" s="228"/>
      <c r="D462" s="243"/>
      <c r="E462" s="226"/>
    </row>
    <row r="463" spans="1:5" s="229" customFormat="1" x14ac:dyDescent="0.25">
      <c r="A463" s="226"/>
      <c r="B463" s="227"/>
      <c r="C463" s="228"/>
      <c r="D463" s="243"/>
      <c r="E463" s="226"/>
    </row>
    <row r="464" spans="1:5" s="229" customFormat="1" x14ac:dyDescent="0.25">
      <c r="A464" s="226"/>
      <c r="B464" s="227"/>
      <c r="C464" s="228"/>
      <c r="D464" s="243"/>
      <c r="E464" s="226"/>
    </row>
    <row r="465" spans="1:5" s="229" customFormat="1" x14ac:dyDescent="0.25">
      <c r="A465" s="226"/>
      <c r="B465" s="227"/>
      <c r="C465" s="228"/>
      <c r="D465" s="243"/>
      <c r="E465" s="226"/>
    </row>
    <row r="466" spans="1:5" s="229" customFormat="1" x14ac:dyDescent="0.25">
      <c r="A466" s="226"/>
      <c r="B466" s="227"/>
      <c r="C466" s="228"/>
      <c r="D466" s="243"/>
      <c r="E466" s="226"/>
    </row>
    <row r="467" spans="1:5" s="229" customFormat="1" x14ac:dyDescent="0.25">
      <c r="A467" s="226"/>
      <c r="B467" s="227"/>
      <c r="C467" s="228"/>
      <c r="D467" s="243"/>
      <c r="E467" s="226"/>
    </row>
    <row r="468" spans="1:5" s="229" customFormat="1" x14ac:dyDescent="0.25">
      <c r="A468" s="226"/>
      <c r="B468" s="227"/>
      <c r="C468" s="228"/>
      <c r="D468" s="243"/>
      <c r="E468" s="226"/>
    </row>
    <row r="469" spans="1:5" s="229" customFormat="1" x14ac:dyDescent="0.25">
      <c r="A469" s="226"/>
      <c r="B469" s="227"/>
      <c r="C469" s="228"/>
      <c r="D469" s="243"/>
      <c r="E469" s="226"/>
    </row>
    <row r="470" spans="1:5" s="229" customFormat="1" x14ac:dyDescent="0.25">
      <c r="A470" s="226"/>
      <c r="B470" s="227"/>
      <c r="C470" s="228"/>
      <c r="D470" s="243"/>
      <c r="E470" s="226"/>
    </row>
    <row r="471" spans="1:5" s="229" customFormat="1" x14ac:dyDescent="0.25">
      <c r="A471" s="226"/>
      <c r="B471" s="227"/>
      <c r="C471" s="228"/>
      <c r="D471" s="243"/>
      <c r="E471" s="226"/>
    </row>
    <row r="472" spans="1:5" s="229" customFormat="1" x14ac:dyDescent="0.25">
      <c r="A472" s="226"/>
      <c r="B472" s="227"/>
      <c r="C472" s="228"/>
      <c r="D472" s="243"/>
      <c r="E472" s="226"/>
    </row>
    <row r="473" spans="1:5" s="229" customFormat="1" x14ac:dyDescent="0.25">
      <c r="A473" s="226"/>
      <c r="B473" s="227"/>
      <c r="C473" s="228"/>
      <c r="D473" s="243"/>
      <c r="E473" s="226"/>
    </row>
    <row r="474" spans="1:5" s="229" customFormat="1" x14ac:dyDescent="0.25">
      <c r="A474" s="226"/>
      <c r="B474" s="227"/>
      <c r="C474" s="228"/>
      <c r="D474" s="243"/>
      <c r="E474" s="226"/>
    </row>
    <row r="475" spans="1:5" s="229" customFormat="1" x14ac:dyDescent="0.25">
      <c r="A475" s="226"/>
      <c r="B475" s="227"/>
      <c r="C475" s="228"/>
      <c r="D475" s="243"/>
      <c r="E475" s="226"/>
    </row>
    <row r="476" spans="1:5" s="229" customFormat="1" x14ac:dyDescent="0.25">
      <c r="A476" s="226"/>
      <c r="B476" s="227"/>
      <c r="C476" s="228"/>
      <c r="D476" s="243"/>
      <c r="E476" s="226"/>
    </row>
    <row r="477" spans="1:5" s="229" customFormat="1" x14ac:dyDescent="0.25">
      <c r="A477" s="226"/>
      <c r="B477" s="227"/>
      <c r="C477" s="228"/>
      <c r="D477" s="243"/>
      <c r="E477" s="226"/>
    </row>
    <row r="478" spans="1:5" s="229" customFormat="1" x14ac:dyDescent="0.25">
      <c r="A478" s="226"/>
      <c r="B478" s="227"/>
      <c r="C478" s="228"/>
      <c r="D478" s="243"/>
      <c r="E478" s="226"/>
    </row>
    <row r="479" spans="1:5" s="229" customFormat="1" x14ac:dyDescent="0.25">
      <c r="A479" s="226"/>
      <c r="B479" s="227"/>
      <c r="C479" s="228"/>
      <c r="D479" s="243"/>
      <c r="E479" s="226"/>
    </row>
    <row r="480" spans="1:5" s="229" customFormat="1" x14ac:dyDescent="0.25">
      <c r="A480" s="226"/>
      <c r="B480" s="227"/>
      <c r="C480" s="228"/>
      <c r="D480" s="243"/>
      <c r="E480" s="226"/>
    </row>
    <row r="481" spans="1:5" s="229" customFormat="1" x14ac:dyDescent="0.25">
      <c r="A481" s="226"/>
      <c r="B481" s="227"/>
      <c r="C481" s="228"/>
      <c r="D481" s="243"/>
      <c r="E481" s="226"/>
    </row>
    <row r="482" spans="1:5" s="229" customFormat="1" x14ac:dyDescent="0.25">
      <c r="A482" s="226"/>
      <c r="B482" s="227"/>
      <c r="C482" s="228"/>
      <c r="D482" s="243"/>
      <c r="E482" s="226"/>
    </row>
    <row r="483" spans="1:5" s="229" customFormat="1" x14ac:dyDescent="0.25">
      <c r="A483" s="226"/>
      <c r="B483" s="227"/>
      <c r="C483" s="228"/>
      <c r="D483" s="243"/>
      <c r="E483" s="226"/>
    </row>
    <row r="484" spans="1:5" s="229" customFormat="1" x14ac:dyDescent="0.25">
      <c r="A484" s="226"/>
      <c r="B484" s="227"/>
      <c r="C484" s="228"/>
      <c r="D484" s="243"/>
      <c r="E484" s="226"/>
    </row>
    <row r="485" spans="1:5" s="229" customFormat="1" x14ac:dyDescent="0.25">
      <c r="A485" s="226"/>
      <c r="B485" s="227"/>
      <c r="C485" s="228"/>
      <c r="D485" s="243"/>
      <c r="E485" s="226"/>
    </row>
    <row r="486" spans="1:5" s="229" customFormat="1" x14ac:dyDescent="0.25">
      <c r="A486" s="226"/>
      <c r="B486" s="227"/>
      <c r="C486" s="228"/>
      <c r="D486" s="243"/>
      <c r="E486" s="226"/>
    </row>
    <row r="487" spans="1:5" s="229" customFormat="1" x14ac:dyDescent="0.25">
      <c r="A487" s="226"/>
      <c r="B487" s="227"/>
      <c r="C487" s="228"/>
      <c r="D487" s="243"/>
      <c r="E487" s="226"/>
    </row>
    <row r="488" spans="1:5" s="229" customFormat="1" x14ac:dyDescent="0.25">
      <c r="A488" s="226"/>
      <c r="B488" s="227"/>
      <c r="C488" s="228"/>
      <c r="D488" s="243"/>
      <c r="E488" s="226"/>
    </row>
    <row r="489" spans="1:5" s="229" customFormat="1" x14ac:dyDescent="0.25">
      <c r="A489" s="226"/>
      <c r="B489" s="227"/>
      <c r="C489" s="228"/>
      <c r="D489" s="243"/>
      <c r="E489" s="226"/>
    </row>
    <row r="490" spans="1:5" s="229" customFormat="1" x14ac:dyDescent="0.25">
      <c r="A490" s="226"/>
      <c r="B490" s="227"/>
      <c r="C490" s="228"/>
      <c r="D490" s="243"/>
      <c r="E490" s="226"/>
    </row>
    <row r="491" spans="1:5" s="229" customFormat="1" x14ac:dyDescent="0.25">
      <c r="A491" s="226"/>
      <c r="B491" s="227"/>
      <c r="C491" s="228"/>
      <c r="D491" s="243"/>
      <c r="E491" s="226"/>
    </row>
    <row r="492" spans="1:5" s="229" customFormat="1" x14ac:dyDescent="0.25">
      <c r="A492" s="226"/>
      <c r="B492" s="227"/>
      <c r="C492" s="228"/>
      <c r="D492" s="243"/>
      <c r="E492" s="226"/>
    </row>
    <row r="493" spans="1:5" s="229" customFormat="1" x14ac:dyDescent="0.25">
      <c r="A493" s="226"/>
      <c r="B493" s="227"/>
      <c r="C493" s="228"/>
      <c r="D493" s="243"/>
      <c r="E493" s="226"/>
    </row>
    <row r="494" spans="1:5" s="229" customFormat="1" x14ac:dyDescent="0.25">
      <c r="A494" s="226"/>
      <c r="B494" s="227"/>
      <c r="C494" s="228"/>
      <c r="D494" s="243"/>
      <c r="E494" s="226"/>
    </row>
    <row r="495" spans="1:5" s="229" customFormat="1" x14ac:dyDescent="0.25">
      <c r="A495" s="226"/>
      <c r="B495" s="227"/>
      <c r="C495" s="228"/>
      <c r="D495" s="243"/>
      <c r="E495" s="226"/>
    </row>
    <row r="496" spans="1:5" s="229" customFormat="1" x14ac:dyDescent="0.25">
      <c r="A496" s="226"/>
      <c r="B496" s="227"/>
      <c r="C496" s="228"/>
      <c r="D496" s="243"/>
      <c r="E496" s="226"/>
    </row>
    <row r="497" spans="1:5" s="229" customFormat="1" x14ac:dyDescent="0.25">
      <c r="A497" s="226"/>
      <c r="B497" s="227"/>
      <c r="C497" s="228"/>
      <c r="D497" s="243"/>
      <c r="E497" s="226"/>
    </row>
    <row r="498" spans="1:5" s="229" customFormat="1" x14ac:dyDescent="0.25">
      <c r="A498" s="226"/>
      <c r="B498" s="227"/>
      <c r="C498" s="228"/>
      <c r="D498" s="243"/>
      <c r="E498" s="226"/>
    </row>
    <row r="499" spans="1:5" s="229" customFormat="1" x14ac:dyDescent="0.25">
      <c r="A499" s="226"/>
      <c r="B499" s="227"/>
      <c r="C499" s="228"/>
      <c r="D499" s="243"/>
      <c r="E499" s="226"/>
    </row>
    <row r="500" spans="1:5" s="229" customFormat="1" x14ac:dyDescent="0.25">
      <c r="A500" s="226"/>
      <c r="B500" s="227"/>
      <c r="C500" s="228"/>
      <c r="D500" s="243"/>
      <c r="E500" s="226"/>
    </row>
    <row r="501" spans="1:5" s="229" customFormat="1" x14ac:dyDescent="0.25">
      <c r="A501" s="226"/>
      <c r="B501" s="227"/>
      <c r="C501" s="228"/>
      <c r="D501" s="243"/>
      <c r="E501" s="226"/>
    </row>
    <row r="502" spans="1:5" s="229" customFormat="1" x14ac:dyDescent="0.25">
      <c r="A502" s="226"/>
      <c r="B502" s="227"/>
      <c r="C502" s="228"/>
      <c r="D502" s="243"/>
      <c r="E502" s="226"/>
    </row>
    <row r="503" spans="1:5" s="229" customFormat="1" x14ac:dyDescent="0.25">
      <c r="A503" s="226"/>
      <c r="B503" s="227"/>
      <c r="C503" s="228"/>
      <c r="D503" s="243"/>
      <c r="E503" s="226"/>
    </row>
    <row r="504" spans="1:5" s="229" customFormat="1" x14ac:dyDescent="0.25">
      <c r="A504" s="226"/>
      <c r="B504" s="227"/>
      <c r="C504" s="228"/>
      <c r="D504" s="243"/>
      <c r="E504" s="226"/>
    </row>
    <row r="505" spans="1:5" s="229" customFormat="1" x14ac:dyDescent="0.25">
      <c r="A505" s="226"/>
      <c r="B505" s="227"/>
      <c r="C505" s="228"/>
      <c r="D505" s="243"/>
      <c r="E505" s="226"/>
    </row>
    <row r="506" spans="1:5" s="229" customFormat="1" x14ac:dyDescent="0.25">
      <c r="A506" s="226"/>
      <c r="B506" s="227"/>
      <c r="C506" s="228"/>
      <c r="D506" s="243"/>
      <c r="E506" s="226"/>
    </row>
    <row r="507" spans="1:5" s="229" customFormat="1" x14ac:dyDescent="0.25">
      <c r="A507" s="226"/>
      <c r="B507" s="227"/>
      <c r="C507" s="228"/>
      <c r="D507" s="243"/>
      <c r="E507" s="226"/>
    </row>
    <row r="508" spans="1:5" s="229" customFormat="1" x14ac:dyDescent="0.25">
      <c r="A508" s="226"/>
      <c r="B508" s="227"/>
      <c r="C508" s="228"/>
      <c r="D508" s="243"/>
      <c r="E508" s="226"/>
    </row>
    <row r="509" spans="1:5" s="229" customFormat="1" x14ac:dyDescent="0.25">
      <c r="A509" s="226"/>
      <c r="B509" s="227"/>
      <c r="C509" s="228"/>
      <c r="D509" s="243"/>
      <c r="E509" s="226"/>
    </row>
    <row r="510" spans="1:5" s="229" customFormat="1" x14ac:dyDescent="0.25">
      <c r="A510" s="226"/>
      <c r="B510" s="227"/>
      <c r="C510" s="228"/>
      <c r="D510" s="243"/>
      <c r="E510" s="226"/>
    </row>
    <row r="511" spans="1:5" s="229" customFormat="1" x14ac:dyDescent="0.25">
      <c r="A511" s="226"/>
      <c r="B511" s="227"/>
      <c r="C511" s="228"/>
      <c r="D511" s="243"/>
      <c r="E511" s="226"/>
    </row>
    <row r="512" spans="1:5" s="229" customFormat="1" x14ac:dyDescent="0.25">
      <c r="A512" s="226"/>
      <c r="B512" s="227"/>
      <c r="C512" s="228"/>
      <c r="D512" s="243"/>
      <c r="E512" s="226"/>
    </row>
    <row r="513" spans="1:5" s="229" customFormat="1" x14ac:dyDescent="0.25">
      <c r="A513" s="226"/>
      <c r="B513" s="227"/>
      <c r="C513" s="228"/>
      <c r="D513" s="243"/>
      <c r="E513" s="226"/>
    </row>
    <row r="514" spans="1:5" s="229" customFormat="1" x14ac:dyDescent="0.25">
      <c r="A514" s="226"/>
      <c r="B514" s="227"/>
      <c r="C514" s="228"/>
      <c r="D514" s="243"/>
      <c r="E514" s="226"/>
    </row>
    <row r="515" spans="1:5" s="229" customFormat="1" x14ac:dyDescent="0.25">
      <c r="A515" s="226"/>
      <c r="B515" s="227"/>
      <c r="C515" s="228"/>
      <c r="D515" s="243"/>
      <c r="E515" s="226"/>
    </row>
    <row r="516" spans="1:5" s="229" customFormat="1" x14ac:dyDescent="0.25">
      <c r="A516" s="226"/>
      <c r="B516" s="227"/>
      <c r="C516" s="228"/>
      <c r="D516" s="243"/>
      <c r="E516" s="226"/>
    </row>
    <row r="517" spans="1:5" s="229" customFormat="1" x14ac:dyDescent="0.25">
      <c r="A517" s="226"/>
      <c r="B517" s="227"/>
      <c r="C517" s="228"/>
      <c r="D517" s="243"/>
      <c r="E517" s="226"/>
    </row>
    <row r="518" spans="1:5" s="229" customFormat="1" x14ac:dyDescent="0.25">
      <c r="A518" s="226"/>
      <c r="B518" s="227"/>
      <c r="C518" s="228"/>
      <c r="D518" s="243"/>
      <c r="E518" s="226"/>
    </row>
    <row r="519" spans="1:5" s="229" customFormat="1" x14ac:dyDescent="0.25">
      <c r="A519" s="226"/>
      <c r="B519" s="227"/>
      <c r="C519" s="228"/>
      <c r="D519" s="243"/>
      <c r="E519" s="226"/>
    </row>
    <row r="520" spans="1:5" s="229" customFormat="1" x14ac:dyDescent="0.25">
      <c r="A520" s="226"/>
      <c r="B520" s="227"/>
      <c r="C520" s="228"/>
      <c r="D520" s="243"/>
      <c r="E520" s="226"/>
    </row>
    <row r="521" spans="1:5" s="229" customFormat="1" x14ac:dyDescent="0.25">
      <c r="A521" s="226"/>
      <c r="B521" s="227"/>
      <c r="C521" s="228"/>
      <c r="D521" s="243"/>
      <c r="E521" s="226"/>
    </row>
    <row r="522" spans="1:5" s="229" customFormat="1" x14ac:dyDescent="0.25">
      <c r="A522" s="226"/>
      <c r="B522" s="227"/>
      <c r="C522" s="228"/>
      <c r="D522" s="243"/>
      <c r="E522" s="226"/>
    </row>
    <row r="523" spans="1:5" s="229" customFormat="1" x14ac:dyDescent="0.25">
      <c r="A523" s="226"/>
      <c r="B523" s="227"/>
      <c r="C523" s="228"/>
      <c r="D523" s="243"/>
      <c r="E523" s="226"/>
    </row>
    <row r="524" spans="1:5" s="229" customFormat="1" x14ac:dyDescent="0.25">
      <c r="A524" s="226"/>
      <c r="B524" s="227"/>
      <c r="C524" s="228"/>
      <c r="D524" s="243"/>
      <c r="E524" s="226"/>
    </row>
    <row r="525" spans="1:5" s="229" customFormat="1" x14ac:dyDescent="0.25">
      <c r="A525" s="226"/>
      <c r="B525" s="227"/>
      <c r="C525" s="228"/>
      <c r="D525" s="243"/>
      <c r="E525" s="226"/>
    </row>
    <row r="526" spans="1:5" s="229" customFormat="1" x14ac:dyDescent="0.25">
      <c r="A526" s="226"/>
      <c r="B526" s="227"/>
      <c r="C526" s="228"/>
      <c r="D526" s="243"/>
      <c r="E526" s="226"/>
    </row>
    <row r="527" spans="1:5" s="229" customFormat="1" x14ac:dyDescent="0.25">
      <c r="A527" s="226"/>
      <c r="B527" s="227"/>
      <c r="C527" s="228"/>
      <c r="D527" s="243"/>
      <c r="E527" s="226"/>
    </row>
    <row r="528" spans="1:5" s="229" customFormat="1" x14ac:dyDescent="0.25">
      <c r="A528" s="226"/>
      <c r="B528" s="227"/>
      <c r="C528" s="228"/>
      <c r="D528" s="243"/>
      <c r="E528" s="226"/>
    </row>
    <row r="529" spans="1:5" s="229" customFormat="1" x14ac:dyDescent="0.25">
      <c r="A529" s="226"/>
      <c r="B529" s="227"/>
      <c r="C529" s="228"/>
      <c r="D529" s="243"/>
      <c r="E529" s="226"/>
    </row>
    <row r="530" spans="1:5" s="229" customFormat="1" x14ac:dyDescent="0.25">
      <c r="A530" s="226"/>
      <c r="B530" s="227"/>
      <c r="C530" s="228"/>
      <c r="D530" s="243"/>
      <c r="E530" s="226"/>
    </row>
    <row r="531" spans="1:5" s="229" customFormat="1" x14ac:dyDescent="0.25">
      <c r="A531" s="226"/>
      <c r="B531" s="227"/>
      <c r="C531" s="228"/>
      <c r="D531" s="243"/>
      <c r="E531" s="226"/>
    </row>
    <row r="532" spans="1:5" s="229" customFormat="1" x14ac:dyDescent="0.25">
      <c r="A532" s="226"/>
      <c r="B532" s="227"/>
      <c r="C532" s="228"/>
      <c r="D532" s="243"/>
      <c r="E532" s="226"/>
    </row>
    <row r="533" spans="1:5" s="229" customFormat="1" x14ac:dyDescent="0.25">
      <c r="A533" s="226"/>
      <c r="B533" s="227"/>
      <c r="C533" s="228"/>
      <c r="D533" s="243"/>
      <c r="E533" s="226"/>
    </row>
    <row r="534" spans="1:5" s="229" customFormat="1" x14ac:dyDescent="0.25">
      <c r="A534" s="226"/>
      <c r="B534" s="227"/>
      <c r="C534" s="228"/>
      <c r="D534" s="243"/>
      <c r="E534" s="226"/>
    </row>
    <row r="535" spans="1:5" s="229" customFormat="1" x14ac:dyDescent="0.25">
      <c r="A535" s="226"/>
      <c r="B535" s="227"/>
      <c r="C535" s="228"/>
      <c r="D535" s="243"/>
      <c r="E535" s="226"/>
    </row>
    <row r="536" spans="1:5" s="229" customFormat="1" x14ac:dyDescent="0.25">
      <c r="A536" s="226"/>
      <c r="B536" s="227"/>
      <c r="C536" s="228"/>
      <c r="D536" s="243"/>
      <c r="E536" s="226"/>
    </row>
    <row r="537" spans="1:5" s="229" customFormat="1" x14ac:dyDescent="0.25">
      <c r="A537" s="226"/>
      <c r="B537" s="227"/>
      <c r="C537" s="228"/>
      <c r="D537" s="243"/>
      <c r="E537" s="226"/>
    </row>
    <row r="538" spans="1:5" s="229" customFormat="1" x14ac:dyDescent="0.25">
      <c r="A538" s="226"/>
      <c r="B538" s="227"/>
      <c r="C538" s="228"/>
      <c r="D538" s="243"/>
      <c r="E538" s="226"/>
    </row>
    <row r="539" spans="1:5" s="229" customFormat="1" x14ac:dyDescent="0.25">
      <c r="A539" s="226"/>
      <c r="B539" s="227"/>
      <c r="C539" s="228"/>
      <c r="D539" s="243"/>
      <c r="E539" s="226"/>
    </row>
    <row r="540" spans="1:5" s="229" customFormat="1" x14ac:dyDescent="0.25">
      <c r="A540" s="226"/>
      <c r="B540" s="227"/>
      <c r="C540" s="228"/>
      <c r="D540" s="243"/>
      <c r="E540" s="226"/>
    </row>
    <row r="541" spans="1:5" s="229" customFormat="1" x14ac:dyDescent="0.25">
      <c r="A541" s="226"/>
      <c r="B541" s="227"/>
      <c r="C541" s="228"/>
      <c r="D541" s="243"/>
      <c r="E541" s="226"/>
    </row>
    <row r="542" spans="1:5" s="229" customFormat="1" x14ac:dyDescent="0.25">
      <c r="A542" s="226"/>
      <c r="B542" s="227"/>
      <c r="C542" s="228"/>
      <c r="D542" s="243"/>
      <c r="E542" s="226"/>
    </row>
    <row r="543" spans="1:5" s="229" customFormat="1" x14ac:dyDescent="0.25">
      <c r="A543" s="226"/>
      <c r="B543" s="227"/>
      <c r="C543" s="228"/>
      <c r="D543" s="243"/>
      <c r="E543" s="226"/>
    </row>
    <row r="544" spans="1:5" s="229" customFormat="1" x14ac:dyDescent="0.25">
      <c r="A544" s="226"/>
      <c r="B544" s="227"/>
      <c r="C544" s="228"/>
      <c r="D544" s="243"/>
      <c r="E544" s="226"/>
    </row>
    <row r="545" spans="1:5" s="229" customFormat="1" x14ac:dyDescent="0.25">
      <c r="A545" s="226"/>
      <c r="B545" s="227"/>
      <c r="C545" s="228"/>
      <c r="D545" s="243"/>
      <c r="E545" s="226"/>
    </row>
    <row r="546" spans="1:5" s="229" customFormat="1" x14ac:dyDescent="0.25">
      <c r="A546" s="226"/>
      <c r="B546" s="227"/>
      <c r="C546" s="228"/>
      <c r="D546" s="243"/>
      <c r="E546" s="226"/>
    </row>
    <row r="547" spans="1:5" s="229" customFormat="1" x14ac:dyDescent="0.25">
      <c r="A547" s="226"/>
      <c r="B547" s="227"/>
      <c r="C547" s="228"/>
      <c r="D547" s="243"/>
      <c r="E547" s="226"/>
    </row>
    <row r="548" spans="1:5" s="229" customFormat="1" x14ac:dyDescent="0.25">
      <c r="A548" s="226"/>
      <c r="B548" s="227"/>
      <c r="C548" s="228"/>
      <c r="D548" s="243"/>
      <c r="E548" s="226"/>
    </row>
    <row r="549" spans="1:5" s="229" customFormat="1" x14ac:dyDescent="0.25">
      <c r="A549" s="226"/>
      <c r="B549" s="227"/>
      <c r="C549" s="228"/>
      <c r="D549" s="243"/>
      <c r="E549" s="226"/>
    </row>
    <row r="550" spans="1:5" s="229" customFormat="1" x14ac:dyDescent="0.25">
      <c r="A550" s="226"/>
      <c r="B550" s="227"/>
      <c r="C550" s="228"/>
      <c r="D550" s="243"/>
      <c r="E550" s="226"/>
    </row>
    <row r="551" spans="1:5" s="229" customFormat="1" x14ac:dyDescent="0.25">
      <c r="A551" s="226"/>
      <c r="B551" s="227"/>
      <c r="C551" s="228"/>
      <c r="D551" s="243"/>
      <c r="E551" s="226"/>
    </row>
    <row r="552" spans="1:5" s="229" customFormat="1" x14ac:dyDescent="0.25">
      <c r="A552" s="226"/>
      <c r="B552" s="227"/>
      <c r="C552" s="228"/>
      <c r="D552" s="243"/>
      <c r="E552" s="226"/>
    </row>
    <row r="553" spans="1:5" s="229" customFormat="1" x14ac:dyDescent="0.25">
      <c r="A553" s="226"/>
      <c r="B553" s="227"/>
      <c r="C553" s="228"/>
      <c r="D553" s="243"/>
      <c r="E553" s="226"/>
    </row>
    <row r="554" spans="1:5" s="229" customFormat="1" x14ac:dyDescent="0.25">
      <c r="A554" s="226"/>
      <c r="B554" s="227"/>
      <c r="C554" s="228"/>
      <c r="D554" s="243"/>
      <c r="E554" s="226"/>
    </row>
    <row r="555" spans="1:5" s="229" customFormat="1" x14ac:dyDescent="0.25">
      <c r="A555" s="226"/>
      <c r="B555" s="227"/>
      <c r="C555" s="228"/>
      <c r="D555" s="243"/>
      <c r="E555" s="226"/>
    </row>
    <row r="556" spans="1:5" s="229" customFormat="1" x14ac:dyDescent="0.25">
      <c r="A556" s="226"/>
      <c r="B556" s="227"/>
      <c r="C556" s="228"/>
      <c r="D556" s="243"/>
      <c r="E556" s="226"/>
    </row>
    <row r="557" spans="1:5" s="229" customFormat="1" x14ac:dyDescent="0.25">
      <c r="A557" s="226"/>
      <c r="B557" s="227"/>
      <c r="C557" s="228"/>
      <c r="D557" s="243"/>
      <c r="E557" s="226"/>
    </row>
    <row r="558" spans="1:5" s="229" customFormat="1" x14ac:dyDescent="0.25">
      <c r="A558" s="226"/>
      <c r="B558" s="227"/>
      <c r="C558" s="228"/>
      <c r="D558" s="243"/>
      <c r="E558" s="226"/>
    </row>
    <row r="559" spans="1:5" s="229" customFormat="1" x14ac:dyDescent="0.25">
      <c r="A559" s="226"/>
      <c r="B559" s="227"/>
      <c r="C559" s="228"/>
      <c r="D559" s="243"/>
      <c r="E559" s="226"/>
    </row>
    <row r="560" spans="1:5" s="229" customFormat="1" x14ac:dyDescent="0.25">
      <c r="A560" s="226"/>
      <c r="B560" s="227"/>
      <c r="C560" s="228"/>
      <c r="D560" s="243"/>
      <c r="E560" s="226"/>
    </row>
    <row r="561" spans="1:5" s="229" customFormat="1" x14ac:dyDescent="0.25">
      <c r="A561" s="226"/>
      <c r="B561" s="227"/>
      <c r="C561" s="228"/>
      <c r="D561" s="243"/>
      <c r="E561" s="226"/>
    </row>
    <row r="562" spans="1:5" s="229" customFormat="1" x14ac:dyDescent="0.25">
      <c r="A562" s="226"/>
      <c r="B562" s="227"/>
      <c r="C562" s="228"/>
      <c r="D562" s="243"/>
      <c r="E562" s="226"/>
    </row>
    <row r="563" spans="1:5" s="229" customFormat="1" x14ac:dyDescent="0.25">
      <c r="A563" s="226"/>
      <c r="B563" s="227"/>
      <c r="C563" s="228"/>
      <c r="D563" s="243"/>
      <c r="E563" s="226"/>
    </row>
    <row r="564" spans="1:5" s="229" customFormat="1" x14ac:dyDescent="0.25">
      <c r="A564" s="226"/>
      <c r="B564" s="227"/>
      <c r="C564" s="228"/>
      <c r="D564" s="243"/>
      <c r="E564" s="226"/>
    </row>
    <row r="565" spans="1:5" s="229" customFormat="1" x14ac:dyDescent="0.25">
      <c r="A565" s="226"/>
      <c r="B565" s="227"/>
      <c r="C565" s="228"/>
      <c r="D565" s="243"/>
      <c r="E565" s="226"/>
    </row>
    <row r="566" spans="1:5" s="229" customFormat="1" x14ac:dyDescent="0.25">
      <c r="A566" s="226"/>
      <c r="B566" s="227"/>
      <c r="C566" s="228"/>
      <c r="D566" s="243"/>
      <c r="E566" s="226"/>
    </row>
    <row r="567" spans="1:5" s="229" customFormat="1" x14ac:dyDescent="0.25">
      <c r="A567" s="226"/>
      <c r="B567" s="227"/>
      <c r="C567" s="228"/>
      <c r="D567" s="243"/>
      <c r="E567" s="226"/>
    </row>
    <row r="568" spans="1:5" s="229" customFormat="1" x14ac:dyDescent="0.25">
      <c r="A568" s="226"/>
      <c r="B568" s="227"/>
      <c r="C568" s="228"/>
      <c r="D568" s="243"/>
      <c r="E568" s="226"/>
    </row>
    <row r="569" spans="1:5" s="229" customFormat="1" x14ac:dyDescent="0.25">
      <c r="A569" s="226"/>
      <c r="B569" s="227"/>
      <c r="C569" s="228"/>
      <c r="D569" s="243"/>
      <c r="E569" s="226"/>
    </row>
    <row r="570" spans="1:5" s="229" customFormat="1" x14ac:dyDescent="0.25">
      <c r="A570" s="226"/>
      <c r="B570" s="227"/>
      <c r="C570" s="228"/>
      <c r="D570" s="243"/>
      <c r="E570" s="226"/>
    </row>
    <row r="571" spans="1:5" s="229" customFormat="1" x14ac:dyDescent="0.25">
      <c r="A571" s="226"/>
      <c r="B571" s="227"/>
      <c r="C571" s="228"/>
      <c r="D571" s="243"/>
      <c r="E571" s="226"/>
    </row>
    <row r="572" spans="1:5" s="229" customFormat="1" x14ac:dyDescent="0.25">
      <c r="A572" s="226"/>
      <c r="B572" s="227"/>
      <c r="C572" s="228"/>
      <c r="D572" s="243"/>
      <c r="E572" s="226"/>
    </row>
    <row r="573" spans="1:5" s="229" customFormat="1" x14ac:dyDescent="0.25">
      <c r="A573" s="226"/>
      <c r="B573" s="227"/>
      <c r="C573" s="228"/>
      <c r="D573" s="243"/>
      <c r="E573" s="226"/>
    </row>
    <row r="574" spans="1:5" s="229" customFormat="1" x14ac:dyDescent="0.25">
      <c r="A574" s="226"/>
      <c r="B574" s="227"/>
      <c r="C574" s="228"/>
      <c r="D574" s="243"/>
      <c r="E574" s="226"/>
    </row>
    <row r="575" spans="1:5" s="229" customFormat="1" x14ac:dyDescent="0.25">
      <c r="A575" s="226"/>
      <c r="B575" s="227"/>
      <c r="C575" s="228"/>
      <c r="D575" s="243"/>
      <c r="E575" s="226"/>
    </row>
    <row r="576" spans="1:5" s="229" customFormat="1" x14ac:dyDescent="0.25">
      <c r="A576" s="226"/>
      <c r="B576" s="227"/>
      <c r="C576" s="228"/>
      <c r="D576" s="243"/>
      <c r="E576" s="226"/>
    </row>
    <row r="577" spans="1:5" s="229" customFormat="1" x14ac:dyDescent="0.25">
      <c r="A577" s="226"/>
      <c r="B577" s="227"/>
      <c r="C577" s="228"/>
      <c r="D577" s="243"/>
      <c r="E577" s="226"/>
    </row>
    <row r="578" spans="1:5" s="229" customFormat="1" x14ac:dyDescent="0.25">
      <c r="A578" s="226"/>
      <c r="B578" s="227"/>
      <c r="C578" s="228"/>
      <c r="D578" s="243"/>
      <c r="E578" s="226"/>
    </row>
    <row r="579" spans="1:5" s="229" customFormat="1" x14ac:dyDescent="0.25">
      <c r="A579" s="226"/>
      <c r="B579" s="227"/>
      <c r="C579" s="228"/>
      <c r="D579" s="243"/>
      <c r="E579" s="226"/>
    </row>
    <row r="580" spans="1:5" s="229" customFormat="1" x14ac:dyDescent="0.25">
      <c r="A580" s="226"/>
      <c r="B580" s="227"/>
      <c r="C580" s="228"/>
      <c r="D580" s="243"/>
      <c r="E580" s="226"/>
    </row>
    <row r="581" spans="1:5" s="229" customFormat="1" x14ac:dyDescent="0.25">
      <c r="A581" s="226"/>
      <c r="B581" s="227"/>
      <c r="C581" s="228"/>
      <c r="D581" s="243"/>
      <c r="E581" s="226"/>
    </row>
    <row r="582" spans="1:5" s="229" customFormat="1" x14ac:dyDescent="0.25">
      <c r="A582" s="226"/>
      <c r="B582" s="227"/>
      <c r="C582" s="228"/>
      <c r="D582" s="243"/>
      <c r="E582" s="226"/>
    </row>
    <row r="583" spans="1:5" s="229" customFormat="1" x14ac:dyDescent="0.25">
      <c r="A583" s="226"/>
      <c r="B583" s="227"/>
      <c r="C583" s="228"/>
      <c r="D583" s="243"/>
      <c r="E583" s="226"/>
    </row>
    <row r="584" spans="1:5" s="229" customFormat="1" x14ac:dyDescent="0.25">
      <c r="A584" s="226"/>
      <c r="B584" s="227"/>
      <c r="C584" s="228"/>
      <c r="D584" s="243"/>
      <c r="E584" s="226"/>
    </row>
    <row r="585" spans="1:5" s="229" customFormat="1" x14ac:dyDescent="0.25">
      <c r="A585" s="226"/>
      <c r="B585" s="227"/>
      <c r="C585" s="228"/>
      <c r="D585" s="243"/>
      <c r="E585" s="226"/>
    </row>
    <row r="586" spans="1:5" s="229" customFormat="1" x14ac:dyDescent="0.25">
      <c r="A586" s="226"/>
      <c r="B586" s="227"/>
      <c r="C586" s="228"/>
      <c r="D586" s="243"/>
      <c r="E586" s="226"/>
    </row>
    <row r="587" spans="1:5" s="229" customFormat="1" x14ac:dyDescent="0.25">
      <c r="A587" s="226"/>
      <c r="B587" s="227"/>
      <c r="C587" s="228"/>
      <c r="D587" s="243"/>
      <c r="E587" s="226"/>
    </row>
    <row r="588" spans="1:5" s="229" customFormat="1" x14ac:dyDescent="0.25">
      <c r="A588" s="226"/>
      <c r="B588" s="227"/>
      <c r="C588" s="228"/>
      <c r="D588" s="243"/>
      <c r="E588" s="226"/>
    </row>
    <row r="589" spans="1:5" s="229" customFormat="1" x14ac:dyDescent="0.25">
      <c r="A589" s="226"/>
      <c r="B589" s="227"/>
      <c r="C589" s="228"/>
      <c r="D589" s="243"/>
      <c r="E589" s="226"/>
    </row>
    <row r="590" spans="1:5" s="229" customFormat="1" x14ac:dyDescent="0.25">
      <c r="A590" s="226"/>
      <c r="B590" s="227"/>
      <c r="C590" s="228"/>
      <c r="D590" s="243"/>
      <c r="E590" s="226"/>
    </row>
    <row r="591" spans="1:5" s="229" customFormat="1" x14ac:dyDescent="0.25">
      <c r="A591" s="226"/>
      <c r="B591" s="227"/>
      <c r="C591" s="228"/>
      <c r="D591" s="243"/>
      <c r="E591" s="226"/>
    </row>
    <row r="592" spans="1:5" s="229" customFormat="1" x14ac:dyDescent="0.25">
      <c r="A592" s="226"/>
      <c r="B592" s="227"/>
      <c r="C592" s="228"/>
      <c r="D592" s="243"/>
      <c r="E592" s="226"/>
    </row>
    <row r="593" spans="1:5" s="229" customFormat="1" x14ac:dyDescent="0.25">
      <c r="A593" s="226"/>
      <c r="B593" s="227"/>
      <c r="C593" s="228"/>
      <c r="D593" s="243"/>
      <c r="E593" s="226"/>
    </row>
    <row r="594" spans="1:5" s="229" customFormat="1" x14ac:dyDescent="0.25">
      <c r="A594" s="226"/>
      <c r="B594" s="227"/>
      <c r="C594" s="228"/>
      <c r="D594" s="243"/>
      <c r="E594" s="226"/>
    </row>
    <row r="595" spans="1:5" s="229" customFormat="1" x14ac:dyDescent="0.25">
      <c r="A595" s="226"/>
      <c r="B595" s="227"/>
      <c r="C595" s="228"/>
      <c r="D595" s="243"/>
      <c r="E595" s="226"/>
    </row>
    <row r="596" spans="1:5" s="229" customFormat="1" x14ac:dyDescent="0.25">
      <c r="A596" s="226"/>
      <c r="B596" s="227"/>
      <c r="C596" s="228"/>
      <c r="D596" s="243"/>
      <c r="E596" s="226"/>
    </row>
    <row r="597" spans="1:5" s="229" customFormat="1" x14ac:dyDescent="0.25">
      <c r="A597" s="226"/>
      <c r="B597" s="227"/>
      <c r="C597" s="228"/>
      <c r="D597" s="243"/>
      <c r="E597" s="226"/>
    </row>
    <row r="598" spans="1:5" s="229" customFormat="1" x14ac:dyDescent="0.25">
      <c r="A598" s="226"/>
      <c r="B598" s="227"/>
      <c r="C598" s="228"/>
      <c r="D598" s="243"/>
      <c r="E598" s="226"/>
    </row>
    <row r="599" spans="1:5" s="229" customFormat="1" x14ac:dyDescent="0.25">
      <c r="A599" s="226"/>
      <c r="B599" s="227"/>
      <c r="C599" s="228"/>
      <c r="D599" s="243"/>
      <c r="E599" s="226"/>
    </row>
    <row r="600" spans="1:5" s="229" customFormat="1" x14ac:dyDescent="0.25">
      <c r="A600" s="226"/>
      <c r="B600" s="227"/>
      <c r="C600" s="228"/>
      <c r="D600" s="243"/>
      <c r="E600" s="226"/>
    </row>
    <row r="601" spans="1:5" s="229" customFormat="1" x14ac:dyDescent="0.25">
      <c r="A601" s="226"/>
      <c r="B601" s="227"/>
      <c r="C601" s="228"/>
      <c r="D601" s="243"/>
      <c r="E601" s="226"/>
    </row>
    <row r="602" spans="1:5" s="229" customFormat="1" x14ac:dyDescent="0.25">
      <c r="A602" s="226"/>
      <c r="B602" s="227"/>
      <c r="C602" s="228"/>
      <c r="D602" s="243"/>
      <c r="E602" s="226"/>
    </row>
    <row r="603" spans="1:5" s="229" customFormat="1" x14ac:dyDescent="0.25">
      <c r="A603" s="226"/>
      <c r="B603" s="227"/>
      <c r="C603" s="228"/>
      <c r="D603" s="243"/>
      <c r="E603" s="226"/>
    </row>
    <row r="604" spans="1:5" s="229" customFormat="1" x14ac:dyDescent="0.25">
      <c r="A604" s="226"/>
      <c r="B604" s="227"/>
      <c r="C604" s="228"/>
      <c r="D604" s="243"/>
      <c r="E604" s="226"/>
    </row>
    <row r="605" spans="1:5" s="229" customFormat="1" x14ac:dyDescent="0.25">
      <c r="A605" s="226"/>
      <c r="B605" s="227"/>
      <c r="C605" s="228"/>
      <c r="D605" s="243"/>
      <c r="E605" s="226"/>
    </row>
    <row r="606" spans="1:5" s="229" customFormat="1" x14ac:dyDescent="0.25">
      <c r="A606" s="226"/>
      <c r="B606" s="227"/>
      <c r="C606" s="228"/>
      <c r="D606" s="243"/>
      <c r="E606" s="226"/>
    </row>
    <row r="607" spans="1:5" s="229" customFormat="1" x14ac:dyDescent="0.25">
      <c r="A607" s="226"/>
      <c r="B607" s="227"/>
      <c r="C607" s="228"/>
      <c r="D607" s="243"/>
      <c r="E607" s="226"/>
    </row>
    <row r="608" spans="1:5" s="229" customFormat="1" x14ac:dyDescent="0.25">
      <c r="A608" s="226"/>
      <c r="B608" s="227"/>
      <c r="C608" s="228"/>
      <c r="D608" s="243"/>
      <c r="E608" s="226"/>
    </row>
    <row r="609" spans="1:5" s="229" customFormat="1" x14ac:dyDescent="0.25">
      <c r="A609" s="226"/>
      <c r="B609" s="227"/>
      <c r="C609" s="228"/>
      <c r="D609" s="243"/>
      <c r="E609" s="226"/>
    </row>
    <row r="610" spans="1:5" s="229" customFormat="1" x14ac:dyDescent="0.25">
      <c r="A610" s="226"/>
      <c r="B610" s="227"/>
      <c r="C610" s="228"/>
      <c r="D610" s="243"/>
      <c r="E610" s="226"/>
    </row>
    <row r="611" spans="1:5" s="229" customFormat="1" x14ac:dyDescent="0.25">
      <c r="A611" s="226"/>
      <c r="B611" s="227"/>
      <c r="C611" s="228"/>
      <c r="D611" s="243"/>
      <c r="E611" s="226"/>
    </row>
    <row r="612" spans="1:5" s="229" customFormat="1" x14ac:dyDescent="0.25">
      <c r="A612" s="226"/>
      <c r="B612" s="227"/>
      <c r="C612" s="228"/>
      <c r="D612" s="243"/>
      <c r="E612" s="226"/>
    </row>
    <row r="613" spans="1:5" s="229" customFormat="1" x14ac:dyDescent="0.25">
      <c r="A613" s="226"/>
      <c r="B613" s="227"/>
      <c r="C613" s="228"/>
      <c r="D613" s="243"/>
      <c r="E613" s="226"/>
    </row>
    <row r="614" spans="1:5" s="229" customFormat="1" x14ac:dyDescent="0.25">
      <c r="A614" s="226"/>
      <c r="B614" s="227"/>
      <c r="C614" s="228"/>
      <c r="D614" s="243"/>
      <c r="E614" s="226"/>
    </row>
    <row r="615" spans="1:5" s="229" customFormat="1" x14ac:dyDescent="0.25">
      <c r="A615" s="226"/>
      <c r="B615" s="227"/>
      <c r="C615" s="228"/>
      <c r="D615" s="243"/>
      <c r="E615" s="226"/>
    </row>
    <row r="616" spans="1:5" s="229" customFormat="1" x14ac:dyDescent="0.25">
      <c r="A616" s="226"/>
      <c r="B616" s="227"/>
      <c r="C616" s="228"/>
      <c r="D616" s="243"/>
      <c r="E616" s="226"/>
    </row>
    <row r="617" spans="1:5" s="229" customFormat="1" x14ac:dyDescent="0.25">
      <c r="A617" s="226"/>
      <c r="B617" s="227"/>
      <c r="C617" s="228"/>
      <c r="D617" s="243"/>
      <c r="E617" s="226"/>
    </row>
    <row r="618" spans="1:5" s="229" customFormat="1" x14ac:dyDescent="0.25">
      <c r="A618" s="226"/>
      <c r="B618" s="227"/>
      <c r="C618" s="228"/>
      <c r="D618" s="243"/>
      <c r="E618" s="226"/>
    </row>
    <row r="619" spans="1:5" s="229" customFormat="1" x14ac:dyDescent="0.25">
      <c r="A619" s="226"/>
      <c r="B619" s="227"/>
      <c r="C619" s="228"/>
      <c r="D619" s="243"/>
      <c r="E619" s="226"/>
    </row>
    <row r="620" spans="1:5" s="229" customFormat="1" x14ac:dyDescent="0.25">
      <c r="A620" s="226"/>
      <c r="B620" s="227"/>
      <c r="C620" s="228"/>
      <c r="D620" s="243"/>
      <c r="E620" s="226"/>
    </row>
    <row r="621" spans="1:5" s="229" customFormat="1" x14ac:dyDescent="0.25">
      <c r="A621" s="226"/>
      <c r="B621" s="227"/>
      <c r="C621" s="228"/>
      <c r="D621" s="243"/>
      <c r="E621" s="226"/>
    </row>
    <row r="622" spans="1:5" s="229" customFormat="1" x14ac:dyDescent="0.25">
      <c r="A622" s="226"/>
      <c r="B622" s="227"/>
      <c r="C622" s="228"/>
      <c r="D622" s="243"/>
      <c r="E622" s="226"/>
    </row>
    <row r="623" spans="1:5" s="229" customFormat="1" x14ac:dyDescent="0.25">
      <c r="A623" s="226"/>
      <c r="B623" s="227"/>
      <c r="C623" s="228"/>
      <c r="D623" s="243"/>
      <c r="E623" s="226"/>
    </row>
    <row r="624" spans="1:5" s="229" customFormat="1" x14ac:dyDescent="0.25">
      <c r="A624" s="226"/>
      <c r="B624" s="227"/>
      <c r="C624" s="228"/>
      <c r="D624" s="243"/>
      <c r="E624" s="226"/>
    </row>
    <row r="625" spans="1:5" s="229" customFormat="1" x14ac:dyDescent="0.25">
      <c r="A625" s="226"/>
      <c r="B625" s="227"/>
      <c r="C625" s="228"/>
      <c r="D625" s="243"/>
      <c r="E625" s="226"/>
    </row>
    <row r="626" spans="1:5" s="229" customFormat="1" x14ac:dyDescent="0.25">
      <c r="A626" s="226"/>
      <c r="B626" s="227"/>
      <c r="C626" s="228"/>
      <c r="D626" s="243"/>
      <c r="E626" s="226"/>
    </row>
    <row r="627" spans="1:5" s="229" customFormat="1" x14ac:dyDescent="0.25">
      <c r="A627" s="226"/>
      <c r="B627" s="227"/>
      <c r="C627" s="228"/>
      <c r="D627" s="243"/>
      <c r="E627" s="226"/>
    </row>
    <row r="628" spans="1:5" s="229" customFormat="1" x14ac:dyDescent="0.25">
      <c r="A628" s="226"/>
      <c r="B628" s="227"/>
      <c r="C628" s="228"/>
      <c r="D628" s="243"/>
      <c r="E628" s="226"/>
    </row>
    <row r="629" spans="1:5" s="229" customFormat="1" x14ac:dyDescent="0.25">
      <c r="A629" s="226"/>
      <c r="B629" s="227"/>
      <c r="C629" s="228"/>
      <c r="D629" s="243"/>
      <c r="E629" s="226"/>
    </row>
    <row r="630" spans="1:5" s="229" customFormat="1" x14ac:dyDescent="0.25">
      <c r="A630" s="226"/>
      <c r="B630" s="227"/>
      <c r="C630" s="228"/>
      <c r="D630" s="243"/>
      <c r="E630" s="226"/>
    </row>
    <row r="631" spans="1:5" s="229" customFormat="1" x14ac:dyDescent="0.25">
      <c r="A631" s="226"/>
      <c r="B631" s="227"/>
      <c r="C631" s="228"/>
      <c r="D631" s="243"/>
      <c r="E631" s="226"/>
    </row>
    <row r="632" spans="1:5" s="229" customFormat="1" x14ac:dyDescent="0.25">
      <c r="A632" s="226"/>
      <c r="B632" s="227"/>
      <c r="C632" s="228"/>
      <c r="D632" s="243"/>
      <c r="E632" s="226"/>
    </row>
    <row r="633" spans="1:5" s="229" customFormat="1" x14ac:dyDescent="0.25">
      <c r="A633" s="226"/>
      <c r="B633" s="227"/>
      <c r="C633" s="228"/>
      <c r="D633" s="243"/>
      <c r="E633" s="226"/>
    </row>
    <row r="634" spans="1:5" s="229" customFormat="1" x14ac:dyDescent="0.25">
      <c r="A634" s="226"/>
      <c r="B634" s="227"/>
      <c r="C634" s="228"/>
      <c r="D634" s="243"/>
      <c r="E634" s="226"/>
    </row>
    <row r="635" spans="1:5" s="229" customFormat="1" x14ac:dyDescent="0.25">
      <c r="A635" s="226"/>
      <c r="B635" s="227"/>
      <c r="C635" s="228"/>
      <c r="D635" s="243"/>
      <c r="E635" s="226"/>
    </row>
    <row r="636" spans="1:5" s="229" customFormat="1" x14ac:dyDescent="0.25">
      <c r="A636" s="226"/>
      <c r="B636" s="227"/>
      <c r="C636" s="228"/>
      <c r="D636" s="243"/>
      <c r="E636" s="226"/>
    </row>
    <row r="637" spans="1:5" s="229" customFormat="1" x14ac:dyDescent="0.25">
      <c r="A637" s="226"/>
      <c r="B637" s="227"/>
      <c r="C637" s="228"/>
      <c r="D637" s="243"/>
      <c r="E637" s="226"/>
    </row>
    <row r="638" spans="1:5" s="229" customFormat="1" x14ac:dyDescent="0.25">
      <c r="A638" s="226"/>
      <c r="B638" s="227"/>
      <c r="C638" s="228"/>
      <c r="D638" s="243"/>
      <c r="E638" s="226"/>
    </row>
    <row r="639" spans="1:5" s="229" customFormat="1" x14ac:dyDescent="0.25">
      <c r="A639" s="226"/>
      <c r="B639" s="227"/>
      <c r="C639" s="228"/>
      <c r="D639" s="243"/>
      <c r="E639" s="226"/>
    </row>
    <row r="640" spans="1:5" s="229" customFormat="1" x14ac:dyDescent="0.25">
      <c r="A640" s="226"/>
      <c r="B640" s="227"/>
      <c r="C640" s="228"/>
      <c r="D640" s="243"/>
      <c r="E640" s="226"/>
    </row>
    <row r="641" spans="1:5" s="229" customFormat="1" x14ac:dyDescent="0.25">
      <c r="A641" s="226"/>
      <c r="B641" s="227"/>
      <c r="C641" s="228"/>
      <c r="D641" s="243"/>
      <c r="E641" s="226"/>
    </row>
    <row r="642" spans="1:5" s="229" customFormat="1" x14ac:dyDescent="0.25">
      <c r="A642" s="226"/>
      <c r="B642" s="227"/>
      <c r="C642" s="228"/>
      <c r="D642" s="243"/>
      <c r="E642" s="226"/>
    </row>
    <row r="643" spans="1:5" s="229" customFormat="1" x14ac:dyDescent="0.25">
      <c r="A643" s="226"/>
      <c r="B643" s="227"/>
      <c r="C643" s="228"/>
      <c r="D643" s="243"/>
      <c r="E643" s="226"/>
    </row>
    <row r="644" spans="1:5" s="229" customFormat="1" x14ac:dyDescent="0.25">
      <c r="A644" s="226"/>
      <c r="B644" s="227"/>
      <c r="C644" s="228"/>
      <c r="D644" s="243"/>
      <c r="E644" s="226"/>
    </row>
    <row r="645" spans="1:5" s="229" customFormat="1" x14ac:dyDescent="0.25">
      <c r="A645" s="226"/>
      <c r="B645" s="227"/>
      <c r="C645" s="228"/>
      <c r="D645" s="243"/>
      <c r="E645" s="226"/>
    </row>
    <row r="646" spans="1:5" s="229" customFormat="1" x14ac:dyDescent="0.25">
      <c r="A646" s="226"/>
      <c r="B646" s="227"/>
      <c r="C646" s="228"/>
      <c r="D646" s="243"/>
      <c r="E646" s="226"/>
    </row>
    <row r="647" spans="1:5" s="229" customFormat="1" x14ac:dyDescent="0.25">
      <c r="A647" s="226"/>
      <c r="B647" s="227"/>
      <c r="C647" s="228"/>
      <c r="D647" s="243"/>
      <c r="E647" s="226"/>
    </row>
    <row r="648" spans="1:5" s="229" customFormat="1" x14ac:dyDescent="0.25">
      <c r="A648" s="226"/>
      <c r="B648" s="227"/>
      <c r="C648" s="228"/>
      <c r="D648" s="243"/>
      <c r="E648" s="226"/>
    </row>
    <row r="649" spans="1:5" s="229" customFormat="1" x14ac:dyDescent="0.25">
      <c r="A649" s="226"/>
      <c r="B649" s="227"/>
      <c r="C649" s="228"/>
      <c r="D649" s="243"/>
      <c r="E649" s="226"/>
    </row>
    <row r="650" spans="1:5" s="229" customFormat="1" x14ac:dyDescent="0.25">
      <c r="A650" s="226"/>
      <c r="B650" s="227"/>
      <c r="C650" s="228"/>
      <c r="D650" s="243"/>
      <c r="E650" s="226"/>
    </row>
    <row r="651" spans="1:5" s="229" customFormat="1" x14ac:dyDescent="0.25">
      <c r="A651" s="226"/>
      <c r="B651" s="227"/>
      <c r="C651" s="228"/>
      <c r="D651" s="243"/>
      <c r="E651" s="226"/>
    </row>
    <row r="652" spans="1:5" s="229" customFormat="1" x14ac:dyDescent="0.25">
      <c r="A652" s="226"/>
      <c r="B652" s="227"/>
      <c r="C652" s="228"/>
      <c r="D652" s="243"/>
      <c r="E652" s="226"/>
    </row>
    <row r="653" spans="1:5" s="229" customFormat="1" x14ac:dyDescent="0.25">
      <c r="A653" s="226"/>
      <c r="B653" s="227"/>
      <c r="C653" s="228"/>
      <c r="D653" s="243"/>
      <c r="E653" s="226"/>
    </row>
    <row r="654" spans="1:5" s="229" customFormat="1" x14ac:dyDescent="0.25">
      <c r="A654" s="226"/>
      <c r="B654" s="227"/>
      <c r="C654" s="228"/>
      <c r="D654" s="243"/>
      <c r="E654" s="226"/>
    </row>
    <row r="655" spans="1:5" s="229" customFormat="1" x14ac:dyDescent="0.25">
      <c r="A655" s="226"/>
      <c r="B655" s="227"/>
      <c r="C655" s="228"/>
      <c r="D655" s="243"/>
      <c r="E655" s="226"/>
    </row>
    <row r="656" spans="1:5" s="229" customFormat="1" x14ac:dyDescent="0.25">
      <c r="A656" s="226"/>
      <c r="B656" s="227"/>
      <c r="C656" s="228"/>
      <c r="D656" s="243"/>
      <c r="E656" s="226"/>
    </row>
    <row r="657" spans="1:5" s="229" customFormat="1" x14ac:dyDescent="0.25">
      <c r="A657" s="226"/>
      <c r="B657" s="227"/>
      <c r="C657" s="228"/>
      <c r="D657" s="243"/>
      <c r="E657" s="226"/>
    </row>
    <row r="658" spans="1:5" s="229" customFormat="1" x14ac:dyDescent="0.25">
      <c r="A658" s="226"/>
      <c r="B658" s="227"/>
      <c r="C658" s="228"/>
      <c r="D658" s="243"/>
      <c r="E658" s="226"/>
    </row>
    <row r="659" spans="1:5" s="229" customFormat="1" x14ac:dyDescent="0.25">
      <c r="A659" s="226"/>
      <c r="B659" s="227"/>
      <c r="C659" s="228"/>
      <c r="D659" s="243"/>
      <c r="E659" s="226"/>
    </row>
    <row r="660" spans="1:5" s="229" customFormat="1" x14ac:dyDescent="0.25">
      <c r="A660" s="226"/>
      <c r="B660" s="227"/>
      <c r="C660" s="228"/>
      <c r="D660" s="243"/>
      <c r="E660" s="226"/>
    </row>
    <row r="661" spans="1:5" s="229" customFormat="1" x14ac:dyDescent="0.25">
      <c r="A661" s="226"/>
      <c r="B661" s="227"/>
      <c r="C661" s="228"/>
      <c r="D661" s="243"/>
      <c r="E661" s="226"/>
    </row>
    <row r="662" spans="1:5" s="229" customFormat="1" x14ac:dyDescent="0.25">
      <c r="A662" s="226"/>
      <c r="B662" s="227"/>
      <c r="C662" s="228"/>
      <c r="D662" s="243"/>
      <c r="E662" s="226"/>
    </row>
    <row r="663" spans="1:5" s="229" customFormat="1" x14ac:dyDescent="0.25">
      <c r="A663" s="226"/>
      <c r="B663" s="227"/>
      <c r="C663" s="228"/>
      <c r="D663" s="243"/>
      <c r="E663" s="226"/>
    </row>
    <row r="664" spans="1:5" s="229" customFormat="1" x14ac:dyDescent="0.25">
      <c r="A664" s="226"/>
      <c r="B664" s="227"/>
      <c r="C664" s="228"/>
      <c r="D664" s="243"/>
      <c r="E664" s="226"/>
    </row>
    <row r="665" spans="1:5" s="229" customFormat="1" x14ac:dyDescent="0.25">
      <c r="A665" s="226"/>
      <c r="B665" s="227"/>
      <c r="C665" s="228"/>
      <c r="D665" s="243"/>
      <c r="E665" s="226"/>
    </row>
    <row r="666" spans="1:5" s="229" customFormat="1" x14ac:dyDescent="0.25">
      <c r="A666" s="226"/>
      <c r="B666" s="227"/>
      <c r="C666" s="228"/>
      <c r="D666" s="243"/>
      <c r="E666" s="226"/>
    </row>
    <row r="667" spans="1:5" s="229" customFormat="1" x14ac:dyDescent="0.25">
      <c r="A667" s="226"/>
      <c r="B667" s="227"/>
      <c r="C667" s="228"/>
      <c r="D667" s="243"/>
      <c r="E667" s="226"/>
    </row>
    <row r="668" spans="1:5" s="229" customFormat="1" x14ac:dyDescent="0.25">
      <c r="A668" s="226"/>
      <c r="B668" s="227"/>
      <c r="C668" s="228"/>
      <c r="D668" s="243"/>
      <c r="E668" s="226"/>
    </row>
    <row r="669" spans="1:5" s="229" customFormat="1" x14ac:dyDescent="0.25">
      <c r="A669" s="226"/>
      <c r="B669" s="227"/>
      <c r="C669" s="228"/>
      <c r="D669" s="243"/>
      <c r="E669" s="226"/>
    </row>
    <row r="670" spans="1:5" s="229" customFormat="1" x14ac:dyDescent="0.25">
      <c r="A670" s="226"/>
      <c r="B670" s="227"/>
      <c r="C670" s="228"/>
      <c r="D670" s="243"/>
      <c r="E670" s="226"/>
    </row>
    <row r="671" spans="1:5" s="229" customFormat="1" x14ac:dyDescent="0.25">
      <c r="A671" s="226"/>
      <c r="B671" s="227"/>
      <c r="C671" s="228"/>
      <c r="D671" s="243"/>
      <c r="E671" s="226"/>
    </row>
    <row r="672" spans="1:5" s="229" customFormat="1" x14ac:dyDescent="0.25">
      <c r="A672" s="226"/>
      <c r="B672" s="227"/>
      <c r="C672" s="228"/>
      <c r="D672" s="243"/>
      <c r="E672" s="226"/>
    </row>
    <row r="673" spans="1:5" s="229" customFormat="1" x14ac:dyDescent="0.25">
      <c r="A673" s="226"/>
      <c r="B673" s="227"/>
      <c r="C673" s="228"/>
      <c r="D673" s="243"/>
      <c r="E673" s="226"/>
    </row>
    <row r="674" spans="1:5" s="229" customFormat="1" x14ac:dyDescent="0.25">
      <c r="A674" s="226"/>
      <c r="B674" s="227"/>
      <c r="C674" s="228"/>
      <c r="D674" s="243"/>
      <c r="E674" s="226"/>
    </row>
    <row r="675" spans="1:5" s="229" customFormat="1" x14ac:dyDescent="0.25">
      <c r="A675" s="226"/>
      <c r="B675" s="227"/>
      <c r="C675" s="228"/>
      <c r="D675" s="243"/>
      <c r="E675" s="226"/>
    </row>
    <row r="676" spans="1:5" s="229" customFormat="1" x14ac:dyDescent="0.25">
      <c r="A676" s="226"/>
      <c r="B676" s="227"/>
      <c r="C676" s="228"/>
      <c r="D676" s="243"/>
      <c r="E676" s="226"/>
    </row>
    <row r="677" spans="1:5" s="229" customFormat="1" x14ac:dyDescent="0.25">
      <c r="A677" s="226"/>
      <c r="B677" s="227"/>
      <c r="C677" s="228"/>
      <c r="D677" s="243"/>
      <c r="E677" s="226"/>
    </row>
    <row r="678" spans="1:5" s="229" customFormat="1" x14ac:dyDescent="0.25">
      <c r="A678" s="226"/>
      <c r="B678" s="227"/>
      <c r="C678" s="228"/>
      <c r="D678" s="243"/>
      <c r="E678" s="226"/>
    </row>
    <row r="679" spans="1:5" s="229" customFormat="1" x14ac:dyDescent="0.25">
      <c r="A679" s="226"/>
      <c r="B679" s="227"/>
      <c r="C679" s="228"/>
      <c r="D679" s="243"/>
      <c r="E679" s="226"/>
    </row>
    <row r="680" spans="1:5" s="229" customFormat="1" x14ac:dyDescent="0.25">
      <c r="A680" s="226"/>
      <c r="B680" s="227"/>
      <c r="C680" s="228"/>
      <c r="D680" s="243"/>
      <c r="E680" s="226"/>
    </row>
    <row r="681" spans="1:5" s="229" customFormat="1" x14ac:dyDescent="0.25">
      <c r="A681" s="226"/>
      <c r="B681" s="227"/>
      <c r="C681" s="228"/>
      <c r="D681" s="243"/>
      <c r="E681" s="226"/>
    </row>
    <row r="682" spans="1:5" s="229" customFormat="1" x14ac:dyDescent="0.25">
      <c r="A682" s="226"/>
      <c r="B682" s="227"/>
      <c r="C682" s="228"/>
      <c r="D682" s="243"/>
      <c r="E682" s="226"/>
    </row>
    <row r="683" spans="1:5" s="229" customFormat="1" x14ac:dyDescent="0.25">
      <c r="A683" s="226"/>
      <c r="B683" s="227"/>
      <c r="C683" s="228"/>
      <c r="D683" s="243"/>
      <c r="E683" s="226"/>
    </row>
    <row r="684" spans="1:5" s="229" customFormat="1" x14ac:dyDescent="0.25">
      <c r="A684" s="226"/>
      <c r="B684" s="227"/>
      <c r="C684" s="228"/>
      <c r="D684" s="243"/>
      <c r="E684" s="226"/>
    </row>
    <row r="685" spans="1:5" s="229" customFormat="1" x14ac:dyDescent="0.25">
      <c r="A685" s="226"/>
      <c r="B685" s="227"/>
      <c r="C685" s="228"/>
      <c r="D685" s="243"/>
      <c r="E685" s="226"/>
    </row>
    <row r="686" spans="1:5" s="229" customFormat="1" x14ac:dyDescent="0.25">
      <c r="A686" s="226"/>
      <c r="B686" s="227"/>
      <c r="C686" s="228"/>
      <c r="D686" s="243"/>
      <c r="E686" s="226"/>
    </row>
    <row r="687" spans="1:5" s="229" customFormat="1" x14ac:dyDescent="0.25">
      <c r="A687" s="226"/>
      <c r="B687" s="227"/>
      <c r="C687" s="228"/>
      <c r="D687" s="243"/>
      <c r="E687" s="226"/>
    </row>
    <row r="688" spans="1:5" s="229" customFormat="1" x14ac:dyDescent="0.25">
      <c r="A688" s="226"/>
      <c r="B688" s="227"/>
      <c r="C688" s="228"/>
      <c r="D688" s="243"/>
      <c r="E688" s="226"/>
    </row>
    <row r="689" spans="1:5" s="229" customFormat="1" x14ac:dyDescent="0.25">
      <c r="A689" s="226"/>
      <c r="B689" s="227"/>
      <c r="C689" s="228"/>
      <c r="D689" s="243"/>
      <c r="E689" s="226"/>
    </row>
    <row r="690" spans="1:5" s="229" customFormat="1" x14ac:dyDescent="0.25">
      <c r="A690" s="226"/>
      <c r="B690" s="227"/>
      <c r="C690" s="228"/>
      <c r="D690" s="243"/>
      <c r="E690" s="226"/>
    </row>
    <row r="691" spans="1:5" s="229" customFormat="1" x14ac:dyDescent="0.25">
      <c r="A691" s="226"/>
      <c r="B691" s="227"/>
      <c r="C691" s="228"/>
      <c r="D691" s="243"/>
      <c r="E691" s="226"/>
    </row>
    <row r="692" spans="1:5" s="229" customFormat="1" x14ac:dyDescent="0.25">
      <c r="A692" s="226"/>
      <c r="B692" s="227"/>
      <c r="C692" s="228"/>
      <c r="D692" s="243"/>
      <c r="E692" s="226"/>
    </row>
    <row r="693" spans="1:5" s="229" customFormat="1" x14ac:dyDescent="0.25">
      <c r="A693" s="226"/>
      <c r="B693" s="227"/>
      <c r="C693" s="228"/>
      <c r="D693" s="243"/>
      <c r="E693" s="226"/>
    </row>
    <row r="694" spans="1:5" s="229" customFormat="1" x14ac:dyDescent="0.25">
      <c r="A694" s="226"/>
      <c r="B694" s="227"/>
      <c r="C694" s="228"/>
      <c r="D694" s="243"/>
      <c r="E694" s="226"/>
    </row>
    <row r="695" spans="1:5" s="229" customFormat="1" x14ac:dyDescent="0.25">
      <c r="A695" s="226"/>
      <c r="B695" s="227"/>
      <c r="C695" s="228"/>
      <c r="D695" s="243"/>
      <c r="E695" s="226"/>
    </row>
    <row r="696" spans="1:5" s="229" customFormat="1" x14ac:dyDescent="0.25">
      <c r="A696" s="226"/>
      <c r="B696" s="227"/>
      <c r="C696" s="228"/>
      <c r="D696" s="243"/>
      <c r="E696" s="226"/>
    </row>
    <row r="697" spans="1:5" s="229" customFormat="1" x14ac:dyDescent="0.25">
      <c r="A697" s="226"/>
      <c r="B697" s="227"/>
      <c r="C697" s="228"/>
      <c r="D697" s="243"/>
      <c r="E697" s="226"/>
    </row>
    <row r="698" spans="1:5" s="229" customFormat="1" x14ac:dyDescent="0.25">
      <c r="A698" s="226"/>
      <c r="B698" s="227"/>
      <c r="C698" s="228"/>
      <c r="D698" s="243"/>
      <c r="E698" s="226"/>
    </row>
    <row r="699" spans="1:5" s="229" customFormat="1" x14ac:dyDescent="0.25">
      <c r="A699" s="226"/>
      <c r="B699" s="227"/>
      <c r="C699" s="228"/>
      <c r="D699" s="243"/>
      <c r="E699" s="226"/>
    </row>
    <row r="700" spans="1:5" s="229" customFormat="1" x14ac:dyDescent="0.25">
      <c r="A700" s="226"/>
      <c r="B700" s="227"/>
      <c r="C700" s="228"/>
      <c r="D700" s="243"/>
      <c r="E700" s="226"/>
    </row>
    <row r="701" spans="1:5" s="229" customFormat="1" x14ac:dyDescent="0.25">
      <c r="A701" s="226"/>
      <c r="B701" s="227"/>
      <c r="C701" s="228"/>
      <c r="D701" s="243"/>
      <c r="E701" s="226"/>
    </row>
    <row r="702" spans="1:5" s="229" customFormat="1" x14ac:dyDescent="0.25">
      <c r="A702" s="226"/>
      <c r="B702" s="227"/>
      <c r="C702" s="228"/>
      <c r="D702" s="243"/>
      <c r="E702" s="226"/>
    </row>
    <row r="703" spans="1:5" s="229" customFormat="1" x14ac:dyDescent="0.25">
      <c r="A703" s="226"/>
      <c r="B703" s="227"/>
      <c r="C703" s="228"/>
      <c r="D703" s="243"/>
      <c r="E703" s="226"/>
    </row>
    <row r="704" spans="1:5" s="229" customFormat="1" x14ac:dyDescent="0.25">
      <c r="A704" s="226"/>
      <c r="B704" s="227"/>
      <c r="C704" s="228"/>
      <c r="D704" s="243"/>
      <c r="E704" s="226"/>
    </row>
    <row r="705" spans="1:5" s="229" customFormat="1" x14ac:dyDescent="0.25">
      <c r="A705" s="226"/>
      <c r="B705" s="227"/>
      <c r="C705" s="228"/>
      <c r="D705" s="243"/>
      <c r="E705" s="226"/>
    </row>
    <row r="706" spans="1:5" s="229" customFormat="1" x14ac:dyDescent="0.25">
      <c r="A706" s="226"/>
      <c r="B706" s="227"/>
      <c r="C706" s="228"/>
      <c r="D706" s="243"/>
      <c r="E706" s="226"/>
    </row>
    <row r="707" spans="1:5" s="229" customFormat="1" x14ac:dyDescent="0.25">
      <c r="A707" s="226"/>
      <c r="B707" s="227"/>
      <c r="C707" s="228"/>
      <c r="D707" s="243"/>
      <c r="E707" s="226"/>
    </row>
    <row r="708" spans="1:5" s="229" customFormat="1" x14ac:dyDescent="0.25">
      <c r="A708" s="226"/>
      <c r="B708" s="227"/>
      <c r="C708" s="228"/>
      <c r="D708" s="243"/>
      <c r="E708" s="226"/>
    </row>
    <row r="709" spans="1:5" s="229" customFormat="1" x14ac:dyDescent="0.25">
      <c r="A709" s="226"/>
      <c r="B709" s="227"/>
      <c r="C709" s="228"/>
      <c r="D709" s="243"/>
      <c r="E709" s="226"/>
    </row>
    <row r="710" spans="1:5" s="229" customFormat="1" x14ac:dyDescent="0.25">
      <c r="A710" s="226"/>
      <c r="B710" s="227"/>
      <c r="C710" s="228"/>
      <c r="D710" s="243"/>
      <c r="E710" s="226"/>
    </row>
    <row r="711" spans="1:5" s="229" customFormat="1" x14ac:dyDescent="0.25">
      <c r="A711" s="226"/>
      <c r="B711" s="227"/>
      <c r="C711" s="228"/>
      <c r="D711" s="243"/>
      <c r="E711" s="226"/>
    </row>
    <row r="712" spans="1:5" s="229" customFormat="1" x14ac:dyDescent="0.25">
      <c r="A712" s="226"/>
      <c r="B712" s="227"/>
      <c r="C712" s="228"/>
      <c r="D712" s="243"/>
      <c r="E712" s="226"/>
    </row>
    <row r="713" spans="1:5" s="229" customFormat="1" x14ac:dyDescent="0.25">
      <c r="A713" s="226"/>
      <c r="B713" s="227"/>
      <c r="C713" s="228"/>
      <c r="D713" s="243"/>
      <c r="E713" s="226"/>
    </row>
    <row r="714" spans="1:5" s="229" customFormat="1" x14ac:dyDescent="0.25">
      <c r="A714" s="226"/>
      <c r="B714" s="227"/>
      <c r="C714" s="228"/>
      <c r="D714" s="243"/>
      <c r="E714" s="226"/>
    </row>
    <row r="715" spans="1:5" s="229" customFormat="1" x14ac:dyDescent="0.25">
      <c r="A715" s="226"/>
      <c r="B715" s="227"/>
      <c r="C715" s="228"/>
      <c r="D715" s="243"/>
      <c r="E715" s="226"/>
    </row>
    <row r="716" spans="1:5" s="229" customFormat="1" x14ac:dyDescent="0.25">
      <c r="A716" s="226"/>
      <c r="B716" s="227"/>
      <c r="C716" s="228"/>
      <c r="D716" s="243"/>
      <c r="E716" s="226"/>
    </row>
    <row r="717" spans="1:5" s="229" customFormat="1" x14ac:dyDescent="0.25">
      <c r="A717" s="226"/>
      <c r="B717" s="227"/>
      <c r="C717" s="228"/>
      <c r="D717" s="243"/>
      <c r="E717" s="226"/>
    </row>
    <row r="718" spans="1:5" s="229" customFormat="1" x14ac:dyDescent="0.25">
      <c r="A718" s="226"/>
      <c r="B718" s="227"/>
      <c r="C718" s="228"/>
      <c r="D718" s="243"/>
      <c r="E718" s="226"/>
    </row>
    <row r="719" spans="1:5" s="229" customFormat="1" x14ac:dyDescent="0.25">
      <c r="A719" s="226"/>
      <c r="B719" s="227"/>
      <c r="C719" s="228"/>
      <c r="D719" s="243"/>
      <c r="E719" s="226"/>
    </row>
    <row r="720" spans="1:5" s="229" customFormat="1" x14ac:dyDescent="0.25">
      <c r="A720" s="226"/>
      <c r="B720" s="227"/>
      <c r="C720" s="228"/>
      <c r="D720" s="243"/>
      <c r="E720" s="226"/>
    </row>
    <row r="721" spans="1:5" s="229" customFormat="1" x14ac:dyDescent="0.25">
      <c r="A721" s="226"/>
      <c r="B721" s="227"/>
      <c r="C721" s="228"/>
      <c r="D721" s="243"/>
      <c r="E721" s="226"/>
    </row>
    <row r="722" spans="1:5" s="229" customFormat="1" x14ac:dyDescent="0.25">
      <c r="A722" s="226"/>
      <c r="B722" s="227"/>
      <c r="C722" s="228"/>
      <c r="D722" s="243"/>
      <c r="E722" s="226"/>
    </row>
    <row r="723" spans="1:5" s="229" customFormat="1" x14ac:dyDescent="0.25">
      <c r="A723" s="226"/>
      <c r="B723" s="227"/>
      <c r="C723" s="228"/>
      <c r="D723" s="243"/>
      <c r="E723" s="226"/>
    </row>
    <row r="724" spans="1:5" s="229" customFormat="1" x14ac:dyDescent="0.25">
      <c r="A724" s="226"/>
      <c r="B724" s="227"/>
      <c r="C724" s="228"/>
      <c r="D724" s="243"/>
      <c r="E724" s="226"/>
    </row>
    <row r="725" spans="1:5" s="229" customFormat="1" x14ac:dyDescent="0.25">
      <c r="A725" s="226"/>
      <c r="B725" s="227"/>
      <c r="C725" s="228"/>
      <c r="D725" s="243"/>
      <c r="E725" s="226"/>
    </row>
    <row r="726" spans="1:5" s="229" customFormat="1" x14ac:dyDescent="0.25">
      <c r="A726" s="226"/>
      <c r="B726" s="227"/>
      <c r="C726" s="228"/>
      <c r="D726" s="243"/>
      <c r="E726" s="226"/>
    </row>
    <row r="727" spans="1:5" s="229" customFormat="1" x14ac:dyDescent="0.25">
      <c r="A727" s="226"/>
      <c r="B727" s="227"/>
      <c r="C727" s="228"/>
      <c r="D727" s="243"/>
      <c r="E727" s="226"/>
    </row>
    <row r="728" spans="1:5" s="229" customFormat="1" x14ac:dyDescent="0.25">
      <c r="A728" s="226"/>
      <c r="B728" s="227"/>
      <c r="C728" s="228"/>
      <c r="D728" s="243"/>
      <c r="E728" s="226"/>
    </row>
    <row r="729" spans="1:5" s="229" customFormat="1" x14ac:dyDescent="0.25">
      <c r="A729" s="226"/>
      <c r="B729" s="227"/>
      <c r="C729" s="228"/>
      <c r="D729" s="243"/>
      <c r="E729" s="226"/>
    </row>
    <row r="730" spans="1:5" s="229" customFormat="1" x14ac:dyDescent="0.25">
      <c r="A730" s="226"/>
      <c r="B730" s="227"/>
      <c r="C730" s="228"/>
      <c r="D730" s="243"/>
      <c r="E730" s="226"/>
    </row>
    <row r="731" spans="1:5" s="229" customFormat="1" x14ac:dyDescent="0.25">
      <c r="A731" s="226"/>
      <c r="B731" s="227"/>
      <c r="C731" s="228"/>
      <c r="D731" s="243"/>
      <c r="E731" s="226"/>
    </row>
    <row r="732" spans="1:5" s="229" customFormat="1" x14ac:dyDescent="0.25">
      <c r="A732" s="226"/>
      <c r="B732" s="227"/>
      <c r="C732" s="228"/>
      <c r="D732" s="243"/>
      <c r="E732" s="226"/>
    </row>
    <row r="733" spans="1:5" s="229" customFormat="1" x14ac:dyDescent="0.25">
      <c r="A733" s="226"/>
      <c r="B733" s="227"/>
      <c r="C733" s="228"/>
      <c r="D733" s="243"/>
      <c r="E733" s="226"/>
    </row>
    <row r="734" spans="1:5" s="229" customFormat="1" x14ac:dyDescent="0.25">
      <c r="A734" s="226"/>
      <c r="B734" s="227"/>
      <c r="C734" s="228"/>
      <c r="D734" s="243"/>
      <c r="E734" s="226"/>
    </row>
    <row r="735" spans="1:5" s="229" customFormat="1" x14ac:dyDescent="0.25">
      <c r="A735" s="226"/>
      <c r="B735" s="227"/>
      <c r="C735" s="228"/>
      <c r="D735" s="243"/>
      <c r="E735" s="226"/>
    </row>
    <row r="736" spans="1:5" s="229" customFormat="1" x14ac:dyDescent="0.25">
      <c r="A736" s="226"/>
      <c r="B736" s="227"/>
      <c r="C736" s="228"/>
      <c r="D736" s="243"/>
      <c r="E736" s="226"/>
    </row>
    <row r="737" spans="1:5" s="229" customFormat="1" x14ac:dyDescent="0.25">
      <c r="A737" s="226"/>
      <c r="B737" s="227"/>
      <c r="C737" s="228"/>
      <c r="D737" s="243"/>
      <c r="E737" s="226"/>
    </row>
    <row r="738" spans="1:5" s="229" customFormat="1" x14ac:dyDescent="0.25">
      <c r="A738" s="226"/>
      <c r="B738" s="227"/>
      <c r="C738" s="228"/>
      <c r="D738" s="243"/>
      <c r="E738" s="226"/>
    </row>
    <row r="739" spans="1:5" s="229" customFormat="1" x14ac:dyDescent="0.25">
      <c r="A739" s="226"/>
      <c r="B739" s="227"/>
      <c r="C739" s="228"/>
      <c r="D739" s="243"/>
      <c r="E739" s="226"/>
    </row>
    <row r="740" spans="1:5" s="229" customFormat="1" x14ac:dyDescent="0.25">
      <c r="A740" s="226"/>
      <c r="B740" s="227"/>
      <c r="C740" s="228"/>
      <c r="D740" s="243"/>
      <c r="E740" s="226"/>
    </row>
    <row r="741" spans="1:5" s="229" customFormat="1" x14ac:dyDescent="0.25">
      <c r="A741" s="226"/>
      <c r="B741" s="227"/>
      <c r="C741" s="228"/>
      <c r="D741" s="243"/>
      <c r="E741" s="226"/>
    </row>
    <row r="742" spans="1:5" s="229" customFormat="1" x14ac:dyDescent="0.25">
      <c r="A742" s="226"/>
      <c r="B742" s="227"/>
      <c r="C742" s="228"/>
      <c r="D742" s="243"/>
      <c r="E742" s="226"/>
    </row>
    <row r="743" spans="1:5" s="229" customFormat="1" x14ac:dyDescent="0.25">
      <c r="A743" s="226"/>
      <c r="B743" s="227"/>
      <c r="C743" s="228"/>
      <c r="D743" s="243"/>
      <c r="E743" s="226"/>
    </row>
    <row r="744" spans="1:5" s="229" customFormat="1" x14ac:dyDescent="0.25">
      <c r="A744" s="226"/>
      <c r="B744" s="227"/>
      <c r="C744" s="228"/>
      <c r="D744" s="243"/>
      <c r="E744" s="226"/>
    </row>
    <row r="745" spans="1:5" s="229" customFormat="1" x14ac:dyDescent="0.25">
      <c r="A745" s="226"/>
      <c r="B745" s="227"/>
      <c r="C745" s="228"/>
      <c r="D745" s="243"/>
      <c r="E745" s="226"/>
    </row>
    <row r="746" spans="1:5" s="229" customFormat="1" x14ac:dyDescent="0.25">
      <c r="A746" s="226"/>
      <c r="B746" s="227"/>
      <c r="C746" s="228"/>
      <c r="D746" s="243"/>
      <c r="E746" s="226"/>
    </row>
    <row r="747" spans="1:5" s="229" customFormat="1" x14ac:dyDescent="0.25">
      <c r="A747" s="226"/>
      <c r="B747" s="227"/>
      <c r="C747" s="228"/>
      <c r="D747" s="243"/>
      <c r="E747" s="226"/>
    </row>
    <row r="748" spans="1:5" s="229" customFormat="1" x14ac:dyDescent="0.25">
      <c r="A748" s="226"/>
      <c r="B748" s="227"/>
      <c r="C748" s="228"/>
      <c r="D748" s="243"/>
      <c r="E748" s="226"/>
    </row>
    <row r="749" spans="1:5" s="229" customFormat="1" x14ac:dyDescent="0.25">
      <c r="A749" s="226"/>
      <c r="B749" s="227"/>
      <c r="C749" s="228"/>
      <c r="D749" s="243"/>
      <c r="E749" s="226"/>
    </row>
    <row r="750" spans="1:5" s="229" customFormat="1" x14ac:dyDescent="0.25">
      <c r="A750" s="226"/>
      <c r="B750" s="227"/>
      <c r="C750" s="228"/>
      <c r="D750" s="243"/>
      <c r="E750" s="226"/>
    </row>
    <row r="751" spans="1:5" s="229" customFormat="1" x14ac:dyDescent="0.25">
      <c r="A751" s="226"/>
      <c r="B751" s="227"/>
      <c r="C751" s="228"/>
      <c r="D751" s="243"/>
      <c r="E751" s="226"/>
    </row>
    <row r="752" spans="1:5" s="229" customFormat="1" x14ac:dyDescent="0.25">
      <c r="A752" s="226"/>
      <c r="B752" s="227"/>
      <c r="C752" s="228"/>
      <c r="D752" s="243"/>
      <c r="E752" s="226"/>
    </row>
    <row r="753" spans="1:5" s="229" customFormat="1" x14ac:dyDescent="0.25">
      <c r="A753" s="226"/>
      <c r="B753" s="227"/>
      <c r="C753" s="228"/>
      <c r="D753" s="243"/>
      <c r="E753" s="226"/>
    </row>
    <row r="754" spans="1:5" s="229" customFormat="1" x14ac:dyDescent="0.25">
      <c r="A754" s="226"/>
      <c r="B754" s="227"/>
      <c r="C754" s="228"/>
      <c r="D754" s="243"/>
      <c r="E754" s="226"/>
    </row>
    <row r="755" spans="1:5" s="229" customFormat="1" x14ac:dyDescent="0.25">
      <c r="A755" s="226"/>
      <c r="B755" s="227"/>
      <c r="C755" s="228"/>
      <c r="D755" s="243"/>
      <c r="E755" s="226"/>
    </row>
    <row r="756" spans="1:5" s="229" customFormat="1" x14ac:dyDescent="0.25">
      <c r="A756" s="226"/>
      <c r="B756" s="227"/>
      <c r="C756" s="228"/>
      <c r="D756" s="243"/>
      <c r="E756" s="226"/>
    </row>
    <row r="757" spans="1:5" s="229" customFormat="1" x14ac:dyDescent="0.25">
      <c r="A757" s="226"/>
      <c r="B757" s="227"/>
      <c r="C757" s="228"/>
      <c r="D757" s="243"/>
      <c r="E757" s="226"/>
    </row>
    <row r="758" spans="1:5" s="229" customFormat="1" x14ac:dyDescent="0.25">
      <c r="A758" s="226"/>
      <c r="B758" s="227"/>
      <c r="C758" s="228"/>
      <c r="D758" s="243"/>
      <c r="E758" s="226"/>
    </row>
    <row r="759" spans="1:5" s="229" customFormat="1" x14ac:dyDescent="0.25">
      <c r="A759" s="226"/>
      <c r="B759" s="227"/>
      <c r="C759" s="228"/>
      <c r="D759" s="243"/>
      <c r="E759" s="226"/>
    </row>
    <row r="760" spans="1:5" s="229" customFormat="1" x14ac:dyDescent="0.25">
      <c r="A760" s="226"/>
      <c r="B760" s="227"/>
      <c r="C760" s="228"/>
      <c r="D760" s="243"/>
      <c r="E760" s="226"/>
    </row>
    <row r="761" spans="1:5" s="229" customFormat="1" x14ac:dyDescent="0.25">
      <c r="A761" s="226"/>
      <c r="B761" s="227"/>
      <c r="C761" s="228"/>
      <c r="D761" s="243"/>
      <c r="E761" s="226"/>
    </row>
    <row r="762" spans="1:5" s="229" customFormat="1" x14ac:dyDescent="0.25">
      <c r="A762" s="226"/>
      <c r="B762" s="227"/>
      <c r="C762" s="228"/>
      <c r="D762" s="243"/>
      <c r="E762" s="226"/>
    </row>
    <row r="763" spans="1:5" s="229" customFormat="1" x14ac:dyDescent="0.25">
      <c r="A763" s="226"/>
      <c r="B763" s="227"/>
      <c r="C763" s="228"/>
      <c r="D763" s="243"/>
      <c r="E763" s="226"/>
    </row>
    <row r="764" spans="1:5" s="229" customFormat="1" x14ac:dyDescent="0.25">
      <c r="A764" s="226"/>
      <c r="B764" s="227"/>
      <c r="C764" s="228"/>
      <c r="D764" s="243"/>
      <c r="E764" s="226"/>
    </row>
    <row r="765" spans="1:5" s="229" customFormat="1" x14ac:dyDescent="0.25">
      <c r="A765" s="226"/>
      <c r="B765" s="227"/>
      <c r="C765" s="228"/>
      <c r="D765" s="243"/>
      <c r="E765" s="226"/>
    </row>
    <row r="766" spans="1:5" s="229" customFormat="1" x14ac:dyDescent="0.25">
      <c r="A766" s="226"/>
      <c r="B766" s="227"/>
      <c r="C766" s="228"/>
      <c r="D766" s="243"/>
      <c r="E766" s="226"/>
    </row>
    <row r="767" spans="1:5" s="229" customFormat="1" x14ac:dyDescent="0.25">
      <c r="A767" s="226"/>
      <c r="B767" s="227"/>
      <c r="C767" s="228"/>
      <c r="D767" s="243"/>
      <c r="E767" s="226"/>
    </row>
    <row r="768" spans="1:5" s="229" customFormat="1" x14ac:dyDescent="0.25">
      <c r="A768" s="226"/>
      <c r="B768" s="227"/>
      <c r="C768" s="228"/>
      <c r="D768" s="243"/>
      <c r="E768" s="226"/>
    </row>
    <row r="769" spans="1:5" s="229" customFormat="1" x14ac:dyDescent="0.25">
      <c r="A769" s="226"/>
      <c r="B769" s="227"/>
      <c r="C769" s="228"/>
      <c r="D769" s="243"/>
      <c r="E769" s="226"/>
    </row>
    <row r="770" spans="1:5" s="229" customFormat="1" x14ac:dyDescent="0.25">
      <c r="A770" s="226"/>
      <c r="B770" s="227"/>
      <c r="C770" s="228"/>
      <c r="D770" s="243"/>
      <c r="E770" s="226"/>
    </row>
    <row r="771" spans="1:5" s="229" customFormat="1" x14ac:dyDescent="0.25">
      <c r="A771" s="226"/>
      <c r="B771" s="227"/>
      <c r="C771" s="228"/>
      <c r="D771" s="243"/>
      <c r="E771" s="226"/>
    </row>
  </sheetData>
  <sheetProtection insertRows="0"/>
  <autoFilter ref="A9:AC140"/>
  <mergeCells count="37">
    <mergeCell ref="N1:AC4"/>
    <mergeCell ref="B4:M4"/>
    <mergeCell ref="B1:C1"/>
    <mergeCell ref="E6:E8"/>
    <mergeCell ref="B2:C2"/>
    <mergeCell ref="A1:A4"/>
    <mergeCell ref="B143:D143"/>
    <mergeCell ref="B142:D142"/>
    <mergeCell ref="A5:AC5"/>
    <mergeCell ref="B6:B8"/>
    <mergeCell ref="A142:A144"/>
    <mergeCell ref="B3:C3"/>
    <mergeCell ref="D1:I2"/>
    <mergeCell ref="D3:I3"/>
    <mergeCell ref="C6:C8"/>
    <mergeCell ref="B144:D144"/>
    <mergeCell ref="J7:M7"/>
    <mergeCell ref="N7:Q7"/>
    <mergeCell ref="B87:D87"/>
    <mergeCell ref="J1:M3"/>
    <mergeCell ref="N6:Q6"/>
    <mergeCell ref="A141:AC141"/>
    <mergeCell ref="B136:D136"/>
    <mergeCell ref="J6:M6"/>
    <mergeCell ref="B32:D32"/>
    <mergeCell ref="B45:D45"/>
    <mergeCell ref="B10:D10"/>
    <mergeCell ref="F6:I6"/>
    <mergeCell ref="F7:I7"/>
    <mergeCell ref="A6:A8"/>
    <mergeCell ref="D6:D8"/>
    <mergeCell ref="R7:U7"/>
    <mergeCell ref="V7:Y7"/>
    <mergeCell ref="Z7:AC7"/>
    <mergeCell ref="R6:U6"/>
    <mergeCell ref="V6:Y6"/>
    <mergeCell ref="Z6:AC6"/>
  </mergeCells>
  <dataValidations count="3">
    <dataValidation type="whole" allowBlank="1" showInputMessage="1" showErrorMessage="1" sqref="Z142:AD142 Y137:AC140 Y45 Y32 U32 Q32 M32 I32 I45 M45 Q45 U45 Y136 Y87 U87 Q87 M87 I87 I136 M136 Q136 U136 E10:AC10 AA144:AB144 Z143 AD143:AD144 AD10:AD141 Z11:AC136">
      <formula1>0</formula1>
      <formula2>100000000</formula2>
    </dataValidation>
    <dataValidation type="whole" allowBlank="1" showInputMessage="1" showErrorMessage="1" error="Това поле е цифрово ! _x000a_Може да съдържа стойности от 0  до 100 000 000" sqref="Y88:Y135 Y11:Y31 Y33:Y44 Y46:Y86">
      <formula1>0</formula1>
      <formula2>100000000</formula2>
    </dataValidation>
    <dataValidation type="whole" allowBlank="1" showInputMessage="1" showErrorMessage="1" sqref="Q137:Q140 M137:M140 I137:I140 I88:I135 M88:M135 Q88:Q135 U88:U135 U137:U140 U11:U31 I11:I31 M11:M31 Q11:Q31 I33:I44 U33:U44 M33:M44 Q33:Q44 E11:H140 V11:X140 R11:T140 N11:P140 J11:L140 I46:I86 M46:M86 Q46:Q86 U46:U86">
      <formula1>0</formula1>
      <formula2>99000000</formula2>
    </dataValidation>
  </dataValidations>
  <printOptions horizontalCentered="1"/>
  <pageMargins left="0.39370078740157483" right="0.19685039370078741" top="0.39370078740157483" bottom="0.39370078740157483" header="0.31496062992125984" footer="0.31496062992125984"/>
  <pageSetup paperSize="9" scale="70" orientation="portrait" blackAndWhite="1" r:id="rId1"/>
  <headerFooter>
    <oddHeader>&amp;R&amp;P</oddHead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Sheet2!$B$1:$B$3</xm:f>
          </x14:formula1>
          <xm:sqref>D88:D99 D124:D128 D11:D31 D33:D44</xm:sqref>
        </x14:dataValidation>
        <x14:dataValidation type="list" allowBlank="1" showInputMessage="1" showErrorMessage="1">
          <x14:formula1>
            <xm:f>Sheet2!$A$1:$A$3</xm:f>
          </x14:formula1>
          <xm:sqref>D129:D135 D100:D123 D46:D86</xm:sqref>
        </x14:dataValidation>
        <x14:dataValidation type="list" allowBlank="1" showInputMessage="1" showErrorMessage="1">
          <x14:formula1>
            <xm:f>Sheet2!$C$1:$C$4</xm:f>
          </x14:formula1>
          <xm:sqref>D137:D140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zoomScale="90" zoomScaleNormal="90" workbookViewId="0">
      <selection activeCell="B9" sqref="B9:C9"/>
    </sheetView>
  </sheetViews>
  <sheetFormatPr defaultRowHeight="14.4" x14ac:dyDescent="0.3"/>
  <cols>
    <col min="1" max="1" width="4.109375" customWidth="1"/>
    <col min="2" max="2" width="45.5546875" customWidth="1"/>
    <col min="3" max="3" width="47.5546875" customWidth="1"/>
  </cols>
  <sheetData>
    <row r="1" spans="1:6" ht="33" customHeight="1" x14ac:dyDescent="0.3">
      <c r="B1" s="363" t="s">
        <v>312</v>
      </c>
      <c r="C1" s="364"/>
    </row>
    <row r="2" spans="1:6" ht="42.75" customHeight="1" x14ac:dyDescent="0.3">
      <c r="B2" s="365" t="s">
        <v>351</v>
      </c>
      <c r="C2" s="360"/>
    </row>
    <row r="3" spans="1:6" ht="52.5" customHeight="1" x14ac:dyDescent="0.3">
      <c r="B3" s="366" t="s">
        <v>352</v>
      </c>
      <c r="C3" s="360"/>
    </row>
    <row r="4" spans="1:6" ht="277.5" customHeight="1" x14ac:dyDescent="0.3">
      <c r="B4" s="359" t="s">
        <v>356</v>
      </c>
      <c r="C4" s="360"/>
    </row>
    <row r="5" spans="1:6" ht="43.5" customHeight="1" x14ac:dyDescent="0.3">
      <c r="B5" s="359" t="s">
        <v>342</v>
      </c>
      <c r="C5" s="360"/>
    </row>
    <row r="6" spans="1:6" ht="56.25" customHeight="1" x14ac:dyDescent="0.3">
      <c r="B6" s="367" t="s">
        <v>259</v>
      </c>
      <c r="C6" s="360"/>
    </row>
    <row r="7" spans="1:6" ht="147.75" customHeight="1" x14ac:dyDescent="0.3">
      <c r="B7" s="359" t="s">
        <v>355</v>
      </c>
      <c r="C7" s="360"/>
    </row>
    <row r="8" spans="1:6" ht="85.5" customHeight="1" x14ac:dyDescent="0.3">
      <c r="B8" s="359" t="s">
        <v>343</v>
      </c>
      <c r="C8" s="360"/>
      <c r="F8" s="30"/>
    </row>
    <row r="9" spans="1:6" ht="60" customHeight="1" thickBot="1" x14ac:dyDescent="0.35">
      <c r="B9" s="368" t="s">
        <v>357</v>
      </c>
      <c r="C9" s="369"/>
      <c r="F9" s="30"/>
    </row>
    <row r="10" spans="1:6" ht="16.5" customHeight="1" x14ac:dyDescent="0.3">
      <c r="A10" s="16"/>
      <c r="B10" s="31" t="s">
        <v>274</v>
      </c>
      <c r="C10" s="16"/>
    </row>
    <row r="11" spans="1:6" ht="15" customHeight="1" thickBot="1" x14ac:dyDescent="0.35">
      <c r="A11" s="361" t="s">
        <v>353</v>
      </c>
      <c r="B11" s="362"/>
      <c r="C11" s="362"/>
    </row>
    <row r="12" spans="1:6" ht="39.75" customHeight="1" thickBot="1" x14ac:dyDescent="0.35">
      <c r="A12" s="128" t="s">
        <v>275</v>
      </c>
      <c r="B12" s="129" t="s">
        <v>276</v>
      </c>
      <c r="C12" s="130" t="s">
        <v>277</v>
      </c>
    </row>
    <row r="13" spans="1:6" ht="31.2" x14ac:dyDescent="0.3">
      <c r="A13" s="125">
        <v>12</v>
      </c>
      <c r="B13" s="126" t="s">
        <v>278</v>
      </c>
      <c r="C13" s="127" t="s">
        <v>279</v>
      </c>
    </row>
    <row r="14" spans="1:6" ht="31.2" x14ac:dyDescent="0.3">
      <c r="A14" s="96">
        <v>16</v>
      </c>
      <c r="B14" s="32" t="s">
        <v>280</v>
      </c>
      <c r="C14" s="33" t="s">
        <v>281</v>
      </c>
    </row>
    <row r="15" spans="1:6" ht="31.2" x14ac:dyDescent="0.3">
      <c r="A15" s="40">
        <v>19</v>
      </c>
      <c r="B15" s="32" t="s">
        <v>282</v>
      </c>
      <c r="C15" s="33" t="s">
        <v>283</v>
      </c>
    </row>
    <row r="16" spans="1:6" ht="36.75" customHeight="1" x14ac:dyDescent="0.3">
      <c r="A16" s="40">
        <v>20</v>
      </c>
      <c r="B16" s="32" t="s">
        <v>284</v>
      </c>
      <c r="C16" s="33" t="s">
        <v>285</v>
      </c>
    </row>
    <row r="17" spans="1:6" ht="15.6" x14ac:dyDescent="0.3">
      <c r="A17" s="40">
        <v>26</v>
      </c>
      <c r="B17" s="35" t="s">
        <v>286</v>
      </c>
      <c r="C17" s="36" t="s">
        <v>287</v>
      </c>
    </row>
    <row r="18" spans="1:6" ht="31.2" x14ac:dyDescent="0.3">
      <c r="A18" s="40">
        <v>28</v>
      </c>
      <c r="B18" s="37" t="s">
        <v>288</v>
      </c>
      <c r="C18" s="36" t="s">
        <v>289</v>
      </c>
    </row>
    <row r="19" spans="1:6" ht="31.2" x14ac:dyDescent="0.3">
      <c r="A19" s="40">
        <v>29</v>
      </c>
      <c r="B19" s="35" t="s">
        <v>290</v>
      </c>
      <c r="C19" s="36" t="s">
        <v>291</v>
      </c>
    </row>
    <row r="20" spans="1:6" ht="31.2" x14ac:dyDescent="0.3">
      <c r="A20" s="40">
        <v>54</v>
      </c>
      <c r="B20" s="35" t="s">
        <v>292</v>
      </c>
      <c r="C20" s="36" t="s">
        <v>293</v>
      </c>
    </row>
    <row r="21" spans="1:6" ht="31.2" x14ac:dyDescent="0.3">
      <c r="A21" s="40">
        <v>57</v>
      </c>
      <c r="B21" s="38" t="s">
        <v>294</v>
      </c>
      <c r="C21" s="36" t="s">
        <v>295</v>
      </c>
    </row>
    <row r="22" spans="1:6" ht="29.25" customHeight="1" x14ac:dyDescent="0.3">
      <c r="A22" s="40">
        <v>74</v>
      </c>
      <c r="B22" s="38" t="s">
        <v>296</v>
      </c>
      <c r="C22" s="39" t="s">
        <v>297</v>
      </c>
    </row>
    <row r="23" spans="1:6" ht="51.75" customHeight="1" x14ac:dyDescent="0.3">
      <c r="A23" s="40">
        <v>79</v>
      </c>
      <c r="B23" s="122" t="s">
        <v>349</v>
      </c>
      <c r="C23" s="123" t="s">
        <v>348</v>
      </c>
    </row>
    <row r="24" spans="1:6" ht="53.25" customHeight="1" x14ac:dyDescent="0.3">
      <c r="A24" s="40">
        <v>89</v>
      </c>
      <c r="B24" s="35" t="s">
        <v>298</v>
      </c>
      <c r="C24" s="33" t="s">
        <v>299</v>
      </c>
    </row>
    <row r="25" spans="1:6" ht="38.25" customHeight="1" x14ac:dyDescent="0.3">
      <c r="A25" s="40">
        <v>93</v>
      </c>
      <c r="B25" s="35" t="s">
        <v>300</v>
      </c>
      <c r="C25" s="33" t="s">
        <v>301</v>
      </c>
    </row>
    <row r="26" spans="1:6" ht="31.2" x14ac:dyDescent="0.3">
      <c r="A26" s="40">
        <v>104</v>
      </c>
      <c r="B26" s="35" t="s">
        <v>302</v>
      </c>
      <c r="C26" s="36" t="s">
        <v>303</v>
      </c>
    </row>
    <row r="27" spans="1:6" ht="79.5" customHeight="1" x14ac:dyDescent="0.3">
      <c r="A27" s="40">
        <v>106</v>
      </c>
      <c r="B27" s="35" t="s">
        <v>338</v>
      </c>
      <c r="C27" s="36" t="s">
        <v>339</v>
      </c>
      <c r="F27" s="41"/>
    </row>
    <row r="28" spans="1:6" ht="31.2" x14ac:dyDescent="0.3">
      <c r="A28" s="40">
        <v>107</v>
      </c>
      <c r="B28" s="35" t="s">
        <v>304</v>
      </c>
      <c r="C28" s="36" t="s">
        <v>305</v>
      </c>
    </row>
    <row r="29" spans="1:6" ht="31.2" x14ac:dyDescent="0.3">
      <c r="A29" s="34">
        <v>110</v>
      </c>
      <c r="B29" s="35" t="s">
        <v>306</v>
      </c>
      <c r="C29" s="36" t="s">
        <v>307</v>
      </c>
    </row>
    <row r="30" spans="1:6" ht="31.2" x14ac:dyDescent="0.3">
      <c r="A30" s="34">
        <v>132</v>
      </c>
      <c r="B30" s="32" t="s">
        <v>308</v>
      </c>
      <c r="C30" s="36" t="s">
        <v>309</v>
      </c>
    </row>
    <row r="31" spans="1:6" ht="31.2" x14ac:dyDescent="0.3">
      <c r="A31" s="95">
        <v>133</v>
      </c>
      <c r="B31" s="124" t="s">
        <v>350</v>
      </c>
      <c r="C31" s="36" t="s">
        <v>337</v>
      </c>
    </row>
    <row r="32" spans="1:6" ht="47.4" thickBot="1" x14ac:dyDescent="0.35">
      <c r="A32" s="42">
        <v>136</v>
      </c>
      <c r="B32" s="43" t="s">
        <v>310</v>
      </c>
      <c r="C32" s="44" t="s">
        <v>336</v>
      </c>
    </row>
    <row r="33" spans="1:3" x14ac:dyDescent="0.3">
      <c r="A33" s="16"/>
      <c r="B33" s="45"/>
      <c r="C33" s="45"/>
    </row>
    <row r="34" spans="1:3" x14ac:dyDescent="0.3">
      <c r="A34" s="16"/>
      <c r="B34" s="16"/>
      <c r="C34" s="16"/>
    </row>
  </sheetData>
  <sheetProtection insertRows="0"/>
  <mergeCells count="10">
    <mergeCell ref="B8:C8"/>
    <mergeCell ref="A11:C11"/>
    <mergeCell ref="B1:C1"/>
    <mergeCell ref="B2:C2"/>
    <mergeCell ref="B3:C3"/>
    <mergeCell ref="B4:C4"/>
    <mergeCell ref="B6:C6"/>
    <mergeCell ref="B7:C7"/>
    <mergeCell ref="B9:C9"/>
    <mergeCell ref="B5:C5"/>
  </mergeCells>
  <pageMargins left="0.31" right="0.31" top="0.35433070866141703" bottom="0.35433070866141703" header="0.118110236220472" footer="0.118110236220472"/>
  <pageSetup paperSize="9" orientation="portrait" r:id="rId1"/>
  <rowBreaks count="1" manualBreakCount="1">
    <brk id="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E32" sqref="E32"/>
    </sheetView>
  </sheetViews>
  <sheetFormatPr defaultRowHeight="14.4" x14ac:dyDescent="0.3"/>
  <sheetData>
    <row r="1" spans="1:3" ht="21.6" x14ac:dyDescent="0.3">
      <c r="A1" s="19" t="s">
        <v>247</v>
      </c>
      <c r="B1" s="19" t="s">
        <v>247</v>
      </c>
      <c r="C1" s="19" t="s">
        <v>247</v>
      </c>
    </row>
    <row r="2" spans="1:3" x14ac:dyDescent="0.3">
      <c r="A2" s="18" t="s">
        <v>98</v>
      </c>
      <c r="B2" s="18" t="s">
        <v>98</v>
      </c>
      <c r="C2" s="18" t="s">
        <v>98</v>
      </c>
    </row>
    <row r="3" spans="1:3" x14ac:dyDescent="0.3">
      <c r="A3" s="18" t="s">
        <v>257</v>
      </c>
      <c r="B3" s="17" t="s">
        <v>258</v>
      </c>
      <c r="C3" s="17" t="s">
        <v>258</v>
      </c>
    </row>
    <row r="4" spans="1:3" x14ac:dyDescent="0.3">
      <c r="C4" s="18" t="s">
        <v>257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Приложение 2</vt:lpstr>
      <vt:lpstr>Пояснения</vt:lpstr>
      <vt:lpstr>Sheet2</vt:lpstr>
      <vt:lpstr>Пояснения!Print_Area</vt:lpstr>
      <vt:lpstr>'Приложение 2'!Print_Area</vt:lpstr>
      <vt:lpstr>'Приложение 2'!Print_Titles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DAEU</dc:creator>
  <cp:lastModifiedBy>Vasil Pevicharov</cp:lastModifiedBy>
  <cp:lastPrinted>2019-04-18T09:57:12Z</cp:lastPrinted>
  <dcterms:created xsi:type="dcterms:W3CDTF">2015-06-30T05:57:45Z</dcterms:created>
  <dcterms:modified xsi:type="dcterms:W3CDTF">2020-01-07T13:58:01Z</dcterms:modified>
</cp:coreProperties>
</file>